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2年度\R2　予算・決算\予算\NPO支援予算（R2.8月補正）\要綱・要領等\申請書類\"/>
    </mc:Choice>
  </mc:AlternateContent>
  <bookViews>
    <workbookView xWindow="0" yWindow="0" windowWidth="20490" windowHeight="7635"/>
  </bookViews>
  <sheets>
    <sheet name="【記載例】３月決算" sheetId="14" r:id="rId1"/>
    <sheet name="３月決算" sheetId="2" r:id="rId2"/>
    <sheet name="２月決算" sheetId="3" r:id="rId3"/>
    <sheet name="１月決算" sheetId="4" r:id="rId4"/>
    <sheet name="１２月決算" sheetId="5" r:id="rId5"/>
    <sheet name="１１月決算" sheetId="7" r:id="rId6"/>
    <sheet name="１０月決算" sheetId="8" r:id="rId7"/>
    <sheet name="９月決算" sheetId="9" r:id="rId8"/>
    <sheet name="８月決算" sheetId="10" r:id="rId9"/>
    <sheet name="７月決算" sheetId="6" r:id="rId10"/>
    <sheet name="６月決算" sheetId="11" r:id="rId11"/>
    <sheet name="５月決算" sheetId="12" r:id="rId12"/>
    <sheet name="４月決算" sheetId="13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 l="1"/>
  <c r="G35" i="2"/>
  <c r="G34" i="13"/>
  <c r="G35" i="13"/>
  <c r="G30" i="3" l="1"/>
  <c r="G35" i="3" s="1"/>
  <c r="G30" i="5" l="1"/>
  <c r="G35" i="5" s="1"/>
  <c r="G30" i="4"/>
  <c r="G35" i="4" s="1"/>
  <c r="G29" i="4"/>
  <c r="G34" i="4" s="1"/>
  <c r="G29" i="3"/>
  <c r="G34" i="3" s="1"/>
  <c r="G30" i="2"/>
  <c r="G29" i="2"/>
  <c r="G30" i="14"/>
  <c r="G35" i="14" s="1"/>
  <c r="G29" i="14"/>
  <c r="G34" i="14" s="1"/>
  <c r="C38" i="14" l="1"/>
  <c r="G24" i="14"/>
  <c r="C24" i="14"/>
  <c r="F38" i="14" l="1"/>
  <c r="I29" i="14"/>
  <c r="L29" i="14" s="1"/>
  <c r="C39" i="14" s="1"/>
  <c r="F38" i="2"/>
  <c r="F38" i="3"/>
  <c r="C38" i="4"/>
  <c r="F38" i="4"/>
  <c r="G29" i="5"/>
  <c r="G34" i="5" s="1"/>
  <c r="C38" i="5" s="1"/>
  <c r="G30" i="7"/>
  <c r="G29" i="7"/>
  <c r="G34" i="7" s="1"/>
  <c r="C38" i="7" s="1"/>
  <c r="G30" i="8"/>
  <c r="G29" i="8"/>
  <c r="G34" i="8" s="1"/>
  <c r="C38" i="8" s="1"/>
  <c r="G30" i="9"/>
  <c r="G29" i="9"/>
  <c r="G34" i="9" s="1"/>
  <c r="C38" i="9" s="1"/>
  <c r="G30" i="10"/>
  <c r="G29" i="10"/>
  <c r="G34" i="10" s="1"/>
  <c r="C38" i="10" s="1"/>
  <c r="G30" i="6"/>
  <c r="G29" i="6"/>
  <c r="G34" i="6" s="1"/>
  <c r="C38" i="6" s="1"/>
  <c r="G30" i="11"/>
  <c r="G35" i="11" s="1"/>
  <c r="F38" i="11" s="1"/>
  <c r="G29" i="11"/>
  <c r="G34" i="11" s="1"/>
  <c r="C38" i="11" s="1"/>
  <c r="G30" i="12"/>
  <c r="G35" i="12" s="1"/>
  <c r="F38" i="12" s="1"/>
  <c r="G29" i="12"/>
  <c r="G34" i="12" s="1"/>
  <c r="C38" i="12" s="1"/>
  <c r="G30" i="13"/>
  <c r="F38" i="13" s="1"/>
  <c r="G29" i="13"/>
  <c r="C38" i="13" s="1"/>
  <c r="G24" i="13"/>
  <c r="C24" i="13"/>
  <c r="G24" i="12"/>
  <c r="C24" i="12"/>
  <c r="G24" i="11"/>
  <c r="C24" i="11"/>
  <c r="G24" i="6"/>
  <c r="C24" i="6"/>
  <c r="G24" i="10"/>
  <c r="C24" i="10"/>
  <c r="G24" i="9"/>
  <c r="C24" i="9"/>
  <c r="G24" i="8"/>
  <c r="C24" i="8"/>
  <c r="G24" i="7"/>
  <c r="C24" i="7"/>
  <c r="F38" i="5"/>
  <c r="G24" i="5"/>
  <c r="C24" i="5"/>
  <c r="G24" i="4"/>
  <c r="C24" i="4"/>
  <c r="C38" i="3"/>
  <c r="G24" i="3"/>
  <c r="C24" i="3"/>
  <c r="C38" i="2"/>
  <c r="G24" i="2"/>
  <c r="C24" i="2"/>
  <c r="G35" i="6" l="1"/>
  <c r="F38" i="6" s="1"/>
  <c r="G35" i="10"/>
  <c r="F38" i="10" s="1"/>
  <c r="G35" i="9"/>
  <c r="F38" i="9" s="1"/>
  <c r="G35" i="8"/>
  <c r="F38" i="8" s="1"/>
  <c r="G35" i="7"/>
  <c r="F38" i="7" s="1"/>
  <c r="I29" i="13"/>
  <c r="L29" i="13" s="1"/>
  <c r="C39" i="13" s="1"/>
  <c r="I29" i="12"/>
  <c r="L29" i="12" s="1"/>
  <c r="C39" i="12" s="1"/>
  <c r="I29" i="11"/>
  <c r="L29" i="11" s="1"/>
  <c r="C39" i="11" s="1"/>
  <c r="I29" i="6"/>
  <c r="L29" i="6" s="1"/>
  <c r="C39" i="6" s="1"/>
  <c r="I29" i="10"/>
  <c r="L29" i="10" s="1"/>
  <c r="C39" i="10" s="1"/>
  <c r="I29" i="9"/>
  <c r="L29" i="9" s="1"/>
  <c r="I29" i="8"/>
  <c r="L29" i="8" s="1"/>
  <c r="I29" i="7"/>
  <c r="L29" i="7" s="1"/>
  <c r="I29" i="5"/>
  <c r="L29" i="5" s="1"/>
  <c r="C39" i="5" s="1"/>
  <c r="I29" i="4"/>
  <c r="L29" i="4" s="1"/>
  <c r="C39" i="4" s="1"/>
  <c r="I29" i="3"/>
  <c r="L29" i="3" s="1"/>
  <c r="C39" i="3" s="1"/>
  <c r="I29" i="2"/>
  <c r="L29" i="2" s="1"/>
  <c r="C39" i="2" s="1"/>
  <c r="C39" i="9" l="1"/>
  <c r="C39" i="8"/>
  <c r="C39" i="7"/>
</calcChain>
</file>

<file path=xl/comments1.xml><?xml version="1.0" encoding="utf-8"?>
<comments xmlns="http://schemas.openxmlformats.org/spreadsheetml/2006/main">
  <authors>
    <author>User</author>
  </authors>
  <commentList>
    <comment ref="C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2018年度活動計算書の経常収益合計と一致</t>
        </r>
      </text>
    </comment>
    <comment ref="G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2019年度活動計算書の経常収益合計と一致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C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2018年度活動計算書の経常収益合計と一致</t>
        </r>
      </text>
    </comment>
    <comment ref="G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2019年度活動計算書の経常収益合計と一致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User</author>
  </authors>
  <commentList>
    <comment ref="C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2018年度活動計算書の経常収益合計と一致</t>
        </r>
      </text>
    </comment>
    <comment ref="G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2019年度活動計算書の経常収益合計と一致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User</author>
  </authors>
  <commentList>
    <comment ref="C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2018年度活動計算書の経常収益合計と一致</t>
        </r>
      </text>
    </comment>
    <comment ref="G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2019年度活動計算書の経常収益合計と一致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User</author>
  </authors>
  <commentList>
    <comment ref="C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2018年度活動計算書の経常収益合計と一致</t>
        </r>
      </text>
    </comment>
    <comment ref="G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2019年度活動計算書の経常収益合計と一致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2018年度活動計算書の経常収益合計と一致</t>
        </r>
      </text>
    </comment>
    <comment ref="G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2019年度活動計算書の経常収益合計と一致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C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2018年度活動計算書の経常収益合計と一致</t>
        </r>
      </text>
    </comment>
    <comment ref="G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2019年度活動計算書の経常収益合計と一致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2018年度活動計算書の経常収益合計と一致</t>
        </r>
      </text>
    </comment>
    <comment ref="G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2019年度活動計算書の経常収益合計と一致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C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2018年度活動計算書の経常収益合計と一致</t>
        </r>
      </text>
    </comment>
    <comment ref="G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2019年度活動計算書の経常収益合計と一致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C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2018年度活動計算書の経常収益合計と一致</t>
        </r>
      </text>
    </comment>
    <comment ref="G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2019年度活動計算書の経常収益合計と一致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C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2018年度活動計算書の経常収益合計と一致</t>
        </r>
      </text>
    </comment>
    <comment ref="G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2019年度活動計算書の経常収益合計と一致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User</author>
  </authors>
  <commentList>
    <comment ref="C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2018年度活動計算書の経常収益合計と一致</t>
        </r>
      </text>
    </comment>
    <comment ref="G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2019年度活動計算書の経常収益合計と一致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C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2018年度活動計算書の経常収益合計と一致</t>
        </r>
      </text>
    </comment>
    <comment ref="G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2019年度活動計算書の経常収益合計と一致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<sst xmlns="http://schemas.openxmlformats.org/spreadsheetml/2006/main" count="1062" uniqueCount="86">
  <si>
    <t>愛媛版ＮＰＯ法人持続化給付金交付申請額算定シート</t>
    <rPh sb="18" eb="19">
      <t>ガク</t>
    </rPh>
    <rPh sb="19" eb="21">
      <t>サンテイ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</si>
  <si>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</si>
  <si>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</si>
  <si>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</si>
  <si>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</si>
  <si>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</si>
  <si>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</si>
  <si>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</si>
  <si>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</si>
  <si>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</si>
  <si>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</si>
  <si>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</si>
  <si>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2018年度</t>
    <rPh sb="4" eb="5">
      <t>ネン</t>
    </rPh>
    <rPh sb="5" eb="6">
      <t>ド</t>
    </rPh>
    <phoneticPr fontId="1"/>
  </si>
  <si>
    <t>2019年度</t>
    <rPh sb="4" eb="5">
      <t>ネン</t>
    </rPh>
    <rPh sb="5" eb="6">
      <t>ド</t>
    </rPh>
    <phoneticPr fontId="1"/>
  </si>
  <si>
    <t>2020年度</t>
    <rPh sb="4" eb="5">
      <t>ネン</t>
    </rPh>
    <rPh sb="5" eb="6">
      <t>ド</t>
    </rPh>
    <phoneticPr fontId="1"/>
  </si>
  <si>
    <t>4月</t>
    <rPh sb="1" eb="2">
      <t>ツキ</t>
    </rPh>
    <phoneticPr fontId="1"/>
  </si>
  <si>
    <t>計</t>
    <rPh sb="0" eb="1">
      <t>ケイ</t>
    </rPh>
    <phoneticPr fontId="1"/>
  </si>
  <si>
    <t>（単位：円）</t>
    <rPh sb="1" eb="3">
      <t>タンイ</t>
    </rPh>
    <rPh sb="4" eb="5">
      <t>エン</t>
    </rPh>
    <phoneticPr fontId="1"/>
  </si>
  <si>
    <t>対象期間の減少率</t>
    <rPh sb="0" eb="2">
      <t>タイショウ</t>
    </rPh>
    <rPh sb="2" eb="4">
      <t>キカン</t>
    </rPh>
    <rPh sb="5" eb="7">
      <t>ゲンショウ</t>
    </rPh>
    <rPh sb="7" eb="8">
      <t>リツ</t>
    </rPh>
    <phoneticPr fontId="1"/>
  </si>
  <si>
    <t>収入額</t>
    <rPh sb="0" eb="2">
      <t>シュウニュウ</t>
    </rPh>
    <rPh sb="2" eb="3">
      <t>ガク</t>
    </rPh>
    <phoneticPr fontId="1"/>
  </si>
  <si>
    <t>対象期間</t>
    <rPh sb="0" eb="2">
      <t>タイショウ</t>
    </rPh>
    <rPh sb="2" eb="4">
      <t>キカン</t>
    </rPh>
    <phoneticPr fontId="1"/>
  </si>
  <si>
    <t>平成31年2月～令和元年7月</t>
    <rPh sb="0" eb="2">
      <t>ヘイセイ</t>
    </rPh>
    <rPh sb="4" eb="5">
      <t>ネン</t>
    </rPh>
    <rPh sb="6" eb="7">
      <t>ガツ</t>
    </rPh>
    <rPh sb="8" eb="10">
      <t>レイワ</t>
    </rPh>
    <rPh sb="10" eb="11">
      <t>モト</t>
    </rPh>
    <rPh sb="11" eb="12">
      <t>ネン</t>
    </rPh>
    <rPh sb="13" eb="14">
      <t>ガツ</t>
    </rPh>
    <phoneticPr fontId="1"/>
  </si>
  <si>
    <t>令和2年2月～令和2年7月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1"/>
  </si>
  <si>
    <t>％</t>
    <phoneticPr fontId="1"/>
  </si>
  <si>
    <t>【収入減少率の判定】</t>
    <rPh sb="1" eb="3">
      <t>シュウニュウ</t>
    </rPh>
    <rPh sb="3" eb="5">
      <t>ゲンショウ</t>
    </rPh>
    <rPh sb="5" eb="6">
      <t>リツ</t>
    </rPh>
    <rPh sb="7" eb="9">
      <t>ハンテイ</t>
    </rPh>
    <phoneticPr fontId="1"/>
  </si>
  <si>
    <t>【減収額の計算】</t>
    <rPh sb="1" eb="3">
      <t>ゲンシュウ</t>
    </rPh>
    <rPh sb="3" eb="4">
      <t>ガク</t>
    </rPh>
    <rPh sb="5" eb="7">
      <t>ケイサン</t>
    </rPh>
    <phoneticPr fontId="1"/>
  </si>
  <si>
    <t>【給付額】</t>
    <rPh sb="1" eb="4">
      <t>キュウフガク</t>
    </rPh>
    <phoneticPr fontId="1"/>
  </si>
  <si>
    <t>判定</t>
    <rPh sb="0" eb="2">
      <t>ハンテイ</t>
    </rPh>
    <phoneticPr fontId="1"/>
  </si>
  <si>
    <t>－</t>
    <phoneticPr fontId="1"/>
  </si>
  <si>
    <t>Ｓ：給付額</t>
  </si>
  <si>
    <t>Ｓ＝</t>
    <phoneticPr fontId="1"/>
  </si>
  <si>
    <t>愛媛版ＮＰＯ法人持続化給付金交付申請額算定シート【記載例】</t>
    <rPh sb="18" eb="19">
      <t>ガク</t>
    </rPh>
    <rPh sb="19" eb="21">
      <t>サンテイ</t>
    </rPh>
    <rPh sb="25" eb="27">
      <t>キサイ</t>
    </rPh>
    <rPh sb="27" eb="28">
      <t>レイ</t>
    </rPh>
    <phoneticPr fontId="1"/>
  </si>
  <si>
    <t>（３月決算）</t>
    <rPh sb="2" eb="3">
      <t>ガツ</t>
    </rPh>
    <rPh sb="3" eb="5">
      <t>ケッサン</t>
    </rPh>
    <phoneticPr fontId="1"/>
  </si>
  <si>
    <t>※1 給付金交付申請書の持続化給付金交付申請額欄に転記。</t>
    <rPh sb="3" eb="6">
      <t>キュウフキン</t>
    </rPh>
    <rPh sb="6" eb="8">
      <t>コウフ</t>
    </rPh>
    <rPh sb="8" eb="11">
      <t>シンセイショ</t>
    </rPh>
    <rPh sb="23" eb="24">
      <t>ラン</t>
    </rPh>
    <rPh sb="25" eb="27">
      <t>テンキ</t>
    </rPh>
    <phoneticPr fontId="1"/>
  </si>
  <si>
    <t>※2 FALSEと表示された場合は、給付金の対象外です。</t>
    <rPh sb="9" eb="11">
      <t>ヒョウジ</t>
    </rPh>
    <rPh sb="14" eb="16">
      <t>バアイ</t>
    </rPh>
    <rPh sb="18" eb="21">
      <t>キュウフキン</t>
    </rPh>
    <rPh sb="22" eb="24">
      <t>タイショウ</t>
    </rPh>
    <rPh sb="24" eb="25">
      <t>ガイ</t>
    </rPh>
    <phoneticPr fontId="1"/>
  </si>
  <si>
    <t>≪給付額の算定≫</t>
    <rPh sb="1" eb="4">
      <t>キュウフガク</t>
    </rPh>
    <rPh sb="5" eb="7">
      <t>サンテイ</t>
    </rPh>
    <phoneticPr fontId="1"/>
  </si>
  <si>
    <t>（２月決算）</t>
    <rPh sb="2" eb="3">
      <t>ガツ</t>
    </rPh>
    <rPh sb="3" eb="5">
      <t>ケッサン</t>
    </rPh>
    <phoneticPr fontId="1"/>
  </si>
  <si>
    <t>3月</t>
    <rPh sb="1" eb="2">
      <t>ツキ</t>
    </rPh>
    <phoneticPr fontId="1"/>
  </si>
  <si>
    <t>4月</t>
  </si>
  <si>
    <t>（１月決算）</t>
    <rPh sb="2" eb="3">
      <t>ガツ</t>
    </rPh>
    <rPh sb="3" eb="5">
      <t>ケッサン</t>
    </rPh>
    <phoneticPr fontId="1"/>
  </si>
  <si>
    <t>2月</t>
    <rPh sb="1" eb="2">
      <t>ツキ</t>
    </rPh>
    <phoneticPr fontId="1"/>
  </si>
  <si>
    <t>（１２月決算）</t>
    <rPh sb="3" eb="4">
      <t>ガツ</t>
    </rPh>
    <rPh sb="4" eb="6">
      <t>ケッサン</t>
    </rPh>
    <phoneticPr fontId="1"/>
  </si>
  <si>
    <t>1月</t>
    <rPh sb="1" eb="2">
      <t>ツキ</t>
    </rPh>
    <phoneticPr fontId="1"/>
  </si>
  <si>
    <t>H31</t>
    <phoneticPr fontId="1"/>
  </si>
  <si>
    <t>H30</t>
    <phoneticPr fontId="1"/>
  </si>
  <si>
    <t>R1</t>
    <phoneticPr fontId="1"/>
  </si>
  <si>
    <t>R2</t>
    <phoneticPr fontId="1"/>
  </si>
  <si>
    <t>R3</t>
    <phoneticPr fontId="1"/>
  </si>
  <si>
    <t>計</t>
    <rPh sb="0" eb="1">
      <t>ケイ</t>
    </rPh>
    <phoneticPr fontId="1"/>
  </si>
  <si>
    <t>（１１月決算）</t>
    <rPh sb="3" eb="4">
      <t>ガツ</t>
    </rPh>
    <rPh sb="4" eb="6">
      <t>ケッサン</t>
    </rPh>
    <phoneticPr fontId="1"/>
  </si>
  <si>
    <t>12月</t>
    <rPh sb="2" eb="3">
      <t>ツキ</t>
    </rPh>
    <phoneticPr fontId="1"/>
  </si>
  <si>
    <t>1月</t>
    <phoneticPr fontId="1"/>
  </si>
  <si>
    <t>H29</t>
    <phoneticPr fontId="1"/>
  </si>
  <si>
    <t>R1</t>
    <phoneticPr fontId="1"/>
  </si>
  <si>
    <t>R2</t>
    <phoneticPr fontId="1"/>
  </si>
  <si>
    <t>（１０月決算）</t>
    <rPh sb="3" eb="4">
      <t>ガツ</t>
    </rPh>
    <rPh sb="4" eb="6">
      <t>ケッサン</t>
    </rPh>
    <phoneticPr fontId="1"/>
  </si>
  <si>
    <t>11月</t>
    <rPh sb="2" eb="3">
      <t>ツキ</t>
    </rPh>
    <phoneticPr fontId="1"/>
  </si>
  <si>
    <t>（９月決算）</t>
    <rPh sb="2" eb="3">
      <t>ガツ</t>
    </rPh>
    <rPh sb="3" eb="5">
      <t>ケッサン</t>
    </rPh>
    <phoneticPr fontId="1"/>
  </si>
  <si>
    <t>10月</t>
    <rPh sb="2" eb="3">
      <t>ツキ</t>
    </rPh>
    <phoneticPr fontId="1"/>
  </si>
  <si>
    <t>（８月決算）</t>
    <rPh sb="2" eb="3">
      <t>ガツ</t>
    </rPh>
    <rPh sb="3" eb="5">
      <t>ケッサン</t>
    </rPh>
    <phoneticPr fontId="1"/>
  </si>
  <si>
    <t>9月</t>
    <rPh sb="1" eb="2">
      <t>ツキ</t>
    </rPh>
    <phoneticPr fontId="1"/>
  </si>
  <si>
    <t>（７月決算）</t>
    <rPh sb="2" eb="3">
      <t>ガツ</t>
    </rPh>
    <rPh sb="3" eb="5">
      <t>ケッサン</t>
    </rPh>
    <phoneticPr fontId="1"/>
  </si>
  <si>
    <t>8月</t>
    <rPh sb="1" eb="2">
      <t>ツキ</t>
    </rPh>
    <phoneticPr fontId="1"/>
  </si>
  <si>
    <t>H30</t>
    <phoneticPr fontId="1"/>
  </si>
  <si>
    <t>R2</t>
    <phoneticPr fontId="1"/>
  </si>
  <si>
    <t>7月</t>
    <rPh sb="1" eb="2">
      <t>ツキ</t>
    </rPh>
    <phoneticPr fontId="1"/>
  </si>
  <si>
    <t>（６月決算）</t>
    <rPh sb="2" eb="3">
      <t>ガツ</t>
    </rPh>
    <rPh sb="3" eb="5">
      <t>ケッサン</t>
    </rPh>
    <phoneticPr fontId="1"/>
  </si>
  <si>
    <t>（５月決算）</t>
    <rPh sb="2" eb="3">
      <t>ガツ</t>
    </rPh>
    <rPh sb="3" eb="5">
      <t>ケッサン</t>
    </rPh>
    <phoneticPr fontId="1"/>
  </si>
  <si>
    <t>6月</t>
    <rPh sb="1" eb="2">
      <t>ツキ</t>
    </rPh>
    <phoneticPr fontId="1"/>
  </si>
  <si>
    <t>（４月決算）</t>
    <rPh sb="2" eb="3">
      <t>ガツ</t>
    </rPh>
    <rPh sb="3" eb="5">
      <t>ケッサン</t>
    </rPh>
    <phoneticPr fontId="1"/>
  </si>
  <si>
    <t>5月</t>
    <rPh sb="1" eb="2">
      <t>ツキ</t>
    </rPh>
    <phoneticPr fontId="1"/>
  </si>
  <si>
    <t>計算式</t>
    <rPh sb="0" eb="3">
      <t>ケイサンシキ</t>
    </rPh>
    <phoneticPr fontId="1"/>
  </si>
  <si>
    <t>(平成31年2月～令和元年7月の収入)*2</t>
    <rPh sb="1" eb="3">
      <t>ヘイセイ</t>
    </rPh>
    <rPh sb="5" eb="6">
      <t>ネン</t>
    </rPh>
    <rPh sb="7" eb="8">
      <t>ガツ</t>
    </rPh>
    <rPh sb="9" eb="11">
      <t>レイワ</t>
    </rPh>
    <rPh sb="11" eb="12">
      <t>モト</t>
    </rPh>
    <rPh sb="12" eb="13">
      <t>ネン</t>
    </rPh>
    <rPh sb="14" eb="15">
      <t>ガツ</t>
    </rPh>
    <rPh sb="16" eb="18">
      <t>シュウニュウ</t>
    </rPh>
    <phoneticPr fontId="1"/>
  </si>
  <si>
    <t>(令和2年2月～令和2年7月)*2</t>
    <rPh sb="1" eb="3">
      <t>レイワ</t>
    </rPh>
    <rPh sb="4" eb="5">
      <t>ネン</t>
    </rPh>
    <rPh sb="6" eb="7">
      <t>ガツ</t>
    </rPh>
    <rPh sb="8" eb="10">
      <t>レイワ</t>
    </rPh>
    <rPh sb="11" eb="12">
      <t>ネン</t>
    </rPh>
    <rPh sb="13" eb="14">
      <t>ガツ</t>
    </rPh>
    <phoneticPr fontId="1"/>
  </si>
  <si>
    <t>Ａ：平成31年２月から令和元年７月までの収入(寄附金、助成金等含む)</t>
    <phoneticPr fontId="1"/>
  </si>
  <si>
    <t>Ａ：平成31年２月から令和元年７月までの収入(寄附金、助成金等含む)</t>
    <phoneticPr fontId="1"/>
  </si>
  <si>
    <t>Ａ：平成31年２月から令和元年７月までの収入(寄附金、助成金等含む)</t>
    <phoneticPr fontId="1"/>
  </si>
  <si>
    <t>Ｂ：令和２年２月から令和２年７月までの収入(寄附金、助成金等含む)</t>
    <rPh sb="10" eb="12">
      <t>レイワ</t>
    </rPh>
    <rPh sb="13" eb="14">
      <t>ネン</t>
    </rPh>
    <phoneticPr fontId="1"/>
  </si>
  <si>
    <t>　本表には算定対象でない月の収入額を記入していただきますが、チェックに必要となるもの
ですので、御理解ください。</t>
    <rPh sb="1" eb="2">
      <t>ホン</t>
    </rPh>
    <rPh sb="2" eb="3">
      <t>ピョウ</t>
    </rPh>
    <rPh sb="5" eb="7">
      <t>サンテイ</t>
    </rPh>
    <rPh sb="7" eb="9">
      <t>タイショウ</t>
    </rPh>
    <rPh sb="12" eb="13">
      <t>ツキ</t>
    </rPh>
    <rPh sb="14" eb="16">
      <t>シュウニュウ</t>
    </rPh>
    <rPh sb="16" eb="17">
      <t>ガク</t>
    </rPh>
    <rPh sb="18" eb="20">
      <t>キニュウ</t>
    </rPh>
    <rPh sb="35" eb="37">
      <t>ヒツヨウ</t>
    </rPh>
    <rPh sb="48" eb="51">
      <t>ゴリカイ</t>
    </rPh>
    <phoneticPr fontId="1"/>
  </si>
  <si>
    <t>※セルに収入(ﾎﾞﾗﾝﾃｨｱ受入評価益・施設等受入評価益を除く)を入力してください。</t>
    <rPh sb="4" eb="6">
      <t>シュウニュウ</t>
    </rPh>
    <rPh sb="29" eb="30">
      <t>ノゾ</t>
    </rPh>
    <rPh sb="33" eb="35">
      <t>ニュウリョク</t>
    </rPh>
    <phoneticPr fontId="1"/>
  </si>
  <si>
    <t>【評価益を除いた決算額と一致】</t>
    <rPh sb="1" eb="4">
      <t>ヒョウカエキ</t>
    </rPh>
    <rPh sb="5" eb="6">
      <t>ノゾ</t>
    </rPh>
    <rPh sb="8" eb="10">
      <t>ケッサン</t>
    </rPh>
    <rPh sb="10" eb="11">
      <t>ガク</t>
    </rPh>
    <rPh sb="12" eb="14">
      <t>イッチ</t>
    </rPh>
    <phoneticPr fontId="1"/>
  </si>
  <si>
    <t>※国の持続化給付金が受給できるＮＰＯ法人は本給付金の対象外です。</t>
    <rPh sb="1" eb="2">
      <t>クニ</t>
    </rPh>
    <rPh sb="3" eb="9">
      <t>ジゾクカキュウフキン</t>
    </rPh>
    <rPh sb="10" eb="12">
      <t>ジュキュウ</t>
    </rPh>
    <rPh sb="18" eb="20">
      <t>ホウジン</t>
    </rPh>
    <rPh sb="21" eb="22">
      <t>ホン</t>
    </rPh>
    <rPh sb="22" eb="25">
      <t>キュウフキン</t>
    </rPh>
    <rPh sb="26" eb="29">
      <t>タイショウガイ</t>
    </rPh>
    <phoneticPr fontId="1"/>
  </si>
  <si>
    <t>Ｓ＝Ａ×12/６－Ｂ×12/６</t>
    <phoneticPr fontId="1"/>
  </si>
  <si>
    <t>Ｓ＝Ａ×12/６－Ｂ×12/６</t>
    <phoneticPr fontId="1"/>
  </si>
  <si>
    <t>Ｓ＝Ａ×12/６－Ｂ×12/６</t>
    <phoneticPr fontId="1"/>
  </si>
  <si>
    <t>Ｓ＝Ａ×12/６－Ｂ×12/６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</si>
</sst>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▲ &quot;#,##0"/>
    <numFmt numFmtId="178" formatCode="0.0000_ "/>
  </numFmts>
  <fonts count="13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u/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mediumDashed">
        <color auto="1"/>
      </left>
      <right/>
      <top style="thin">
        <color auto="1"/>
      </top>
      <bottom style="thin">
        <color auto="1"/>
      </bottom>
      <diagonal/>
    </border>
    <border>
      <left/>
      <right style="mediumDashed">
        <color auto="1"/>
      </right>
      <top style="thin">
        <color auto="1"/>
      </top>
      <bottom style="thin">
        <color auto="1"/>
      </bottom>
      <diagonal/>
    </border>
    <border>
      <left style="mediumDashed">
        <color auto="1"/>
      </left>
      <right/>
      <top style="thin">
        <color auto="1"/>
      </top>
      <bottom style="mediumDashed">
        <color auto="1"/>
      </bottom>
      <diagonal/>
    </border>
    <border>
      <left/>
      <right style="mediumDashed">
        <color auto="1"/>
      </right>
      <top style="thin">
        <color auto="1"/>
      </top>
      <bottom style="mediumDashed">
        <color auto="1"/>
      </bottom>
      <diagonal/>
    </border>
    <border>
      <left style="mediumDashed">
        <color auto="1"/>
      </left>
      <right/>
      <top style="mediumDashed">
        <color auto="1"/>
      </top>
      <bottom style="thin">
        <color auto="1"/>
      </bottom>
      <diagonal/>
    </border>
    <border>
      <left/>
      <right style="mediumDashed">
        <color auto="1"/>
      </right>
      <top style="mediumDashed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>
      <alignment vertical="center"/>
    </xf>
    <xf numFmtId="0" fontId="2" fillId="2" borderId="0" xfId="0" applyFont="1" applyFill="1">
      <alignment vertical="center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177" fontId="2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4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5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9" xfId="0" applyFont="1" applyBorder="1">
      <alignment vertical="center"/>
    </xf>
    <xf numFmtId="0" fontId="6" fillId="0" borderId="0" xfId="0" applyFont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2" fillId="0" borderId="19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177" fontId="2" fillId="2" borderId="3" xfId="0" applyNumberFormat="1" applyFont="1" applyFill="1" applyBorder="1" applyAlignment="1">
      <alignment vertical="center"/>
    </xf>
    <xf numFmtId="177" fontId="2" fillId="2" borderId="23" xfId="0" applyNumberFormat="1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177" fontId="2" fillId="2" borderId="31" xfId="0" applyNumberFormat="1" applyFont="1" applyFill="1" applyBorder="1" applyAlignment="1">
      <alignment vertical="center"/>
    </xf>
    <xf numFmtId="0" fontId="0" fillId="0" borderId="32" xfId="0" applyBorder="1" applyAlignment="1">
      <alignment vertical="center"/>
    </xf>
    <xf numFmtId="177" fontId="2" fillId="2" borderId="6" xfId="0" applyNumberFormat="1" applyFont="1" applyFill="1" applyBorder="1" applyAlignment="1">
      <alignment vertical="center"/>
    </xf>
    <xf numFmtId="177" fontId="2" fillId="2" borderId="25" xfId="0" applyNumberFormat="1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177" fontId="2" fillId="2" borderId="33" xfId="0" applyNumberFormat="1" applyFont="1" applyFill="1" applyBorder="1" applyAlignment="1">
      <alignment vertical="center"/>
    </xf>
    <xf numFmtId="0" fontId="0" fillId="0" borderId="34" xfId="0" applyBorder="1" applyAlignment="1">
      <alignment vertical="center"/>
    </xf>
    <xf numFmtId="177" fontId="2" fillId="2" borderId="7" xfId="0" applyNumberFormat="1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177" fontId="2" fillId="2" borderId="27" xfId="0" applyNumberFormat="1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177" fontId="2" fillId="2" borderId="29" xfId="0" applyNumberFormat="1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4" xfId="0" applyFont="1" applyBorder="1" applyAlignment="1">
      <alignment vertical="center" shrinkToFit="1"/>
    </xf>
    <xf numFmtId="177" fontId="2" fillId="0" borderId="3" xfId="0" applyNumberFormat="1" applyFont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0" borderId="1" xfId="0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177" fontId="2" fillId="0" borderId="35" xfId="0" applyNumberFormat="1" applyFont="1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177" fontId="2" fillId="2" borderId="4" xfId="0" applyNumberFormat="1" applyFont="1" applyFill="1" applyBorder="1" applyAlignment="1">
      <alignment vertical="center"/>
    </xf>
    <xf numFmtId="177" fontId="2" fillId="2" borderId="8" xfId="0" applyNumberFormat="1" applyFont="1" applyFill="1" applyBorder="1" applyAlignment="1">
      <alignment vertical="center"/>
    </xf>
    <xf numFmtId="177" fontId="2" fillId="0" borderId="37" xfId="0" applyNumberFormat="1" applyFont="1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177" fontId="2" fillId="0" borderId="20" xfId="0" applyNumberFormat="1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177" fontId="2" fillId="2" borderId="30" xfId="0" applyNumberFormat="1" applyFont="1" applyFill="1" applyBorder="1" applyAlignment="1">
      <alignment vertical="center"/>
    </xf>
    <xf numFmtId="177" fontId="2" fillId="2" borderId="32" xfId="0" applyNumberFormat="1" applyFont="1" applyFill="1" applyBorder="1" applyAlignment="1">
      <alignment vertical="center"/>
    </xf>
  </cellXfs>
  <cellStyles count="1">
    <cellStyle name="標準" xfId="0" builtinId="0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4"/>
  <sheetViews>
    <sheetView tabSelected="1" workbookViewId="0">
      <selection activeCell="H3" sqref="H3"/>
    </sheetView>
  </sheetViews>
  <sheetFormatPr defaultRowHeight="14.25"/>
  <cols>
    <col min="1" max="1" width="4.5" style="1" customWidth="1"/>
    <col min="2" max="2" width="5.625" style="1" customWidth="1"/>
    <col min="3" max="3" width="5.875" style="1" customWidth="1"/>
    <col min="4" max="4" width="9.625" style="1" customWidth="1"/>
    <col min="5" max="5" width="4.5" style="1" customWidth="1"/>
    <col min="6" max="6" width="5.625" style="1" customWidth="1"/>
    <col min="7" max="7" width="5.875" style="1" customWidth="1"/>
    <col min="8" max="8" width="9.625" style="1" customWidth="1"/>
    <col min="9" max="9" width="4.5" style="1" customWidth="1"/>
    <col min="10" max="10" width="5.625" style="1" customWidth="1"/>
    <col min="11" max="11" width="5.875" style="1" customWidth="1"/>
    <col min="12" max="12" width="9.625" style="1" customWidth="1"/>
    <col min="13" max="16384" width="9" style="1"/>
  </cols>
  <sheetData>
    <row r="1" spans="1:14" ht="20.100000000000001" customHeight="1">
      <c r="A1" s="11" t="s">
        <v>31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0.100000000000001" customHeight="1">
      <c r="A2" s="10" t="s">
        <v>32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20.100000000000001" customHeight="1"/>
    <row r="4" spans="1:14" ht="20.100000000000001" customHeight="1">
      <c r="B4" s="53" t="s">
        <v>81</v>
      </c>
    </row>
    <row r="5" spans="1:14" ht="20.100000000000001" customHeight="1"/>
    <row r="6" spans="1:14" ht="2.25" customHeight="1"/>
    <row r="7" spans="1:14" ht="20.100000000000001" customHeight="1">
      <c r="B7" s="4"/>
      <c r="C7" s="1" t="s">
        <v>79</v>
      </c>
    </row>
    <row r="8" spans="1:14" ht="9" customHeight="1">
      <c r="J8" s="29"/>
      <c r="L8" s="29"/>
    </row>
    <row r="9" spans="1:14" ht="34.5" customHeight="1">
      <c r="A9" s="54" t="s">
        <v>78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 ht="12" customHeight="1">
      <c r="J10" s="29"/>
      <c r="L10" s="29" t="s">
        <v>17</v>
      </c>
    </row>
    <row r="11" spans="1:14" ht="25.5" customHeight="1">
      <c r="A11" s="32"/>
      <c r="B11" s="56" t="s">
        <v>12</v>
      </c>
      <c r="C11" s="57"/>
      <c r="D11" s="58"/>
      <c r="E11" s="31"/>
      <c r="F11" s="56" t="s">
        <v>13</v>
      </c>
      <c r="G11" s="59"/>
      <c r="H11" s="60"/>
      <c r="I11" s="31"/>
      <c r="J11" s="61" t="s">
        <v>14</v>
      </c>
      <c r="K11" s="62"/>
      <c r="L11" s="63"/>
    </row>
    <row r="12" spans="1:14" ht="18.95" customHeight="1">
      <c r="A12" s="33" t="s">
        <v>44</v>
      </c>
      <c r="B12" s="43" t="s">
        <v>15</v>
      </c>
      <c r="C12" s="64">
        <v>50000</v>
      </c>
      <c r="D12" s="58"/>
      <c r="E12" s="30" t="s">
        <v>43</v>
      </c>
      <c r="F12" s="42" t="s">
        <v>15</v>
      </c>
      <c r="G12" s="65">
        <v>50000</v>
      </c>
      <c r="H12" s="66"/>
      <c r="I12" s="38" t="s">
        <v>46</v>
      </c>
      <c r="J12" s="42" t="s">
        <v>15</v>
      </c>
      <c r="K12" s="67">
        <v>25000</v>
      </c>
      <c r="L12" s="68"/>
    </row>
    <row r="13" spans="1:14" ht="18.95" customHeight="1">
      <c r="A13" s="36"/>
      <c r="B13" s="43" t="s">
        <v>1</v>
      </c>
      <c r="C13" s="64">
        <v>50000</v>
      </c>
      <c r="D13" s="58"/>
      <c r="E13" s="33" t="s">
        <v>45</v>
      </c>
      <c r="F13" s="42" t="s">
        <v>1</v>
      </c>
      <c r="G13" s="65">
        <v>50000</v>
      </c>
      <c r="H13" s="66"/>
      <c r="I13" s="47"/>
      <c r="J13" s="42" t="s">
        <v>1</v>
      </c>
      <c r="K13" s="67">
        <v>25000</v>
      </c>
      <c r="L13" s="68"/>
    </row>
    <row r="14" spans="1:14" ht="18.95" customHeight="1">
      <c r="A14" s="36"/>
      <c r="B14" s="43" t="s">
        <v>2</v>
      </c>
      <c r="C14" s="64">
        <v>50000</v>
      </c>
      <c r="D14" s="58"/>
      <c r="E14" s="34"/>
      <c r="F14" s="42" t="s">
        <v>2</v>
      </c>
      <c r="G14" s="65">
        <v>50000</v>
      </c>
      <c r="H14" s="66"/>
      <c r="I14" s="47"/>
      <c r="J14" s="42" t="s">
        <v>2</v>
      </c>
      <c r="K14" s="67">
        <v>25000</v>
      </c>
      <c r="L14" s="68"/>
    </row>
    <row r="15" spans="1:14" ht="18.95" customHeight="1" thickBot="1">
      <c r="A15" s="36"/>
      <c r="B15" s="43" t="s">
        <v>3</v>
      </c>
      <c r="C15" s="69">
        <v>50000</v>
      </c>
      <c r="D15" s="60"/>
      <c r="E15" s="34"/>
      <c r="F15" s="42" t="s">
        <v>3</v>
      </c>
      <c r="G15" s="70">
        <v>50000</v>
      </c>
      <c r="H15" s="71"/>
      <c r="I15" s="47"/>
      <c r="J15" s="42" t="s">
        <v>3</v>
      </c>
      <c r="K15" s="72">
        <v>25000</v>
      </c>
      <c r="L15" s="73"/>
    </row>
    <row r="16" spans="1:14" ht="18.95" customHeight="1">
      <c r="A16" s="36"/>
      <c r="B16" s="42" t="s">
        <v>4</v>
      </c>
      <c r="C16" s="64">
        <v>50000</v>
      </c>
      <c r="D16" s="58"/>
      <c r="E16" s="47"/>
      <c r="F16" s="42" t="s">
        <v>4</v>
      </c>
      <c r="G16" s="74">
        <v>50000</v>
      </c>
      <c r="H16" s="75"/>
      <c r="I16" s="47"/>
      <c r="J16" s="43" t="s">
        <v>4</v>
      </c>
      <c r="K16" s="76"/>
      <c r="L16" s="77"/>
    </row>
    <row r="17" spans="1:13" ht="18.95" customHeight="1">
      <c r="A17" s="36"/>
      <c r="B17" s="42" t="s">
        <v>5</v>
      </c>
      <c r="C17" s="64">
        <v>50000</v>
      </c>
      <c r="D17" s="58"/>
      <c r="E17" s="47"/>
      <c r="F17" s="42" t="s">
        <v>5</v>
      </c>
      <c r="G17" s="64">
        <v>50000</v>
      </c>
      <c r="H17" s="58"/>
      <c r="I17" s="47"/>
      <c r="J17" s="43" t="s">
        <v>5</v>
      </c>
      <c r="K17" s="78"/>
      <c r="L17" s="79"/>
    </row>
    <row r="18" spans="1:13" ht="18.95" customHeight="1">
      <c r="A18" s="36"/>
      <c r="B18" s="42" t="s">
        <v>6</v>
      </c>
      <c r="C18" s="64">
        <v>50000</v>
      </c>
      <c r="D18" s="58"/>
      <c r="E18" s="47"/>
      <c r="F18" s="42" t="s">
        <v>6</v>
      </c>
      <c r="G18" s="64">
        <v>50000</v>
      </c>
      <c r="H18" s="58"/>
      <c r="I18" s="47"/>
      <c r="J18" s="43" t="s">
        <v>6</v>
      </c>
      <c r="K18" s="78"/>
      <c r="L18" s="79"/>
    </row>
    <row r="19" spans="1:13" ht="18.95" customHeight="1">
      <c r="A19" s="36"/>
      <c r="B19" s="42" t="s">
        <v>7</v>
      </c>
      <c r="C19" s="64">
        <v>50000</v>
      </c>
      <c r="D19" s="58"/>
      <c r="E19" s="47"/>
      <c r="F19" s="42" t="s">
        <v>7</v>
      </c>
      <c r="G19" s="64">
        <v>50000</v>
      </c>
      <c r="H19" s="58"/>
      <c r="I19" s="47"/>
      <c r="J19" s="43" t="s">
        <v>7</v>
      </c>
      <c r="K19" s="78"/>
      <c r="L19" s="79"/>
    </row>
    <row r="20" spans="1:13" ht="18.95" customHeight="1">
      <c r="A20" s="37"/>
      <c r="B20" s="42" t="s">
        <v>8</v>
      </c>
      <c r="C20" s="64">
        <v>50000</v>
      </c>
      <c r="D20" s="58"/>
      <c r="E20" s="48"/>
      <c r="F20" s="42" t="s">
        <v>8</v>
      </c>
      <c r="G20" s="64">
        <v>50000</v>
      </c>
      <c r="H20" s="58"/>
      <c r="I20" s="48"/>
      <c r="J20" s="43" t="s">
        <v>8</v>
      </c>
      <c r="K20" s="78"/>
      <c r="L20" s="79"/>
    </row>
    <row r="21" spans="1:13" ht="18.95" customHeight="1" thickBot="1">
      <c r="A21" s="33" t="s">
        <v>43</v>
      </c>
      <c r="B21" s="42" t="s">
        <v>9</v>
      </c>
      <c r="C21" s="69">
        <v>50000</v>
      </c>
      <c r="D21" s="60"/>
      <c r="E21" s="38" t="s">
        <v>46</v>
      </c>
      <c r="F21" s="42" t="s">
        <v>9</v>
      </c>
      <c r="G21" s="69">
        <v>50000</v>
      </c>
      <c r="H21" s="60"/>
      <c r="I21" s="38" t="s">
        <v>47</v>
      </c>
      <c r="J21" s="43" t="s">
        <v>9</v>
      </c>
      <c r="K21" s="78"/>
      <c r="L21" s="79"/>
    </row>
    <row r="22" spans="1:13" ht="18.95" customHeight="1" thickTop="1">
      <c r="A22" s="36"/>
      <c r="B22" s="42" t="s">
        <v>10</v>
      </c>
      <c r="C22" s="80">
        <v>50000</v>
      </c>
      <c r="D22" s="81"/>
      <c r="E22" s="47"/>
      <c r="F22" s="42" t="s">
        <v>10</v>
      </c>
      <c r="G22" s="82">
        <v>25000</v>
      </c>
      <c r="H22" s="83"/>
      <c r="I22" s="47"/>
      <c r="J22" s="43" t="s">
        <v>10</v>
      </c>
      <c r="K22" s="78"/>
      <c r="L22" s="79"/>
    </row>
    <row r="23" spans="1:13" ht="18.95" customHeight="1">
      <c r="A23" s="37"/>
      <c r="B23" s="42" t="s">
        <v>11</v>
      </c>
      <c r="C23" s="65">
        <v>50000</v>
      </c>
      <c r="D23" s="66"/>
      <c r="E23" s="48"/>
      <c r="F23" s="42" t="s">
        <v>11</v>
      </c>
      <c r="G23" s="67">
        <v>25000</v>
      </c>
      <c r="H23" s="68"/>
      <c r="I23" s="48"/>
      <c r="J23" s="43" t="s">
        <v>11</v>
      </c>
      <c r="K23" s="78"/>
      <c r="L23" s="79"/>
    </row>
    <row r="24" spans="1:13" ht="20.100000000000001" customHeight="1">
      <c r="A24" s="84" t="s">
        <v>16</v>
      </c>
      <c r="B24" s="59"/>
      <c r="C24" s="85">
        <f>SUM(C12:D23)</f>
        <v>600000</v>
      </c>
      <c r="D24" s="86"/>
      <c r="E24" s="84" t="s">
        <v>16</v>
      </c>
      <c r="F24" s="87"/>
      <c r="G24" s="85">
        <f>SUM(G12:G23)</f>
        <v>550000</v>
      </c>
      <c r="H24" s="86"/>
      <c r="I24" s="44"/>
    </row>
    <row r="25" spans="1:13" ht="20.100000000000001" customHeight="1">
      <c r="A25" s="14"/>
      <c r="B25" s="46"/>
      <c r="C25" s="45"/>
      <c r="D25" s="51" t="s">
        <v>80</v>
      </c>
      <c r="E25" s="14"/>
      <c r="F25" s="41"/>
      <c r="G25" s="45"/>
      <c r="H25" s="51" t="s">
        <v>80</v>
      </c>
      <c r="I25" s="46"/>
    </row>
    <row r="26" spans="1:13" ht="6" customHeight="1">
      <c r="A26" s="2"/>
      <c r="B26" s="3"/>
      <c r="C26" s="3"/>
      <c r="D26" s="2"/>
      <c r="E26" s="5"/>
      <c r="F26" s="5"/>
    </row>
    <row r="27" spans="1:13" ht="15" customHeight="1">
      <c r="A27" s="9" t="s">
        <v>24</v>
      </c>
      <c r="B27" s="3"/>
      <c r="C27" s="3"/>
      <c r="D27" s="2"/>
      <c r="E27" s="5"/>
      <c r="F27" s="5"/>
      <c r="G27" s="29"/>
      <c r="H27" s="29" t="s">
        <v>17</v>
      </c>
      <c r="I27" s="7"/>
    </row>
    <row r="28" spans="1:13" ht="18.95" customHeight="1">
      <c r="A28" s="56" t="s">
        <v>20</v>
      </c>
      <c r="B28" s="93"/>
      <c r="C28" s="93"/>
      <c r="D28" s="93"/>
      <c r="E28" s="93"/>
      <c r="F28" s="99"/>
      <c r="G28" s="56" t="s">
        <v>19</v>
      </c>
      <c r="H28" s="99"/>
      <c r="I28" s="100" t="s">
        <v>18</v>
      </c>
      <c r="J28" s="93"/>
      <c r="K28" s="99"/>
      <c r="L28" s="92" t="s">
        <v>27</v>
      </c>
      <c r="M28" s="58"/>
    </row>
    <row r="29" spans="1:13" ht="18.95" customHeight="1">
      <c r="A29" s="56" t="s">
        <v>21</v>
      </c>
      <c r="B29" s="93"/>
      <c r="C29" s="93"/>
      <c r="D29" s="93"/>
      <c r="E29" s="93"/>
      <c r="F29" s="58"/>
      <c r="G29" s="91">
        <f>SUM(C22:D23)+SUM(G12:H15)</f>
        <v>300000</v>
      </c>
      <c r="H29" s="58"/>
      <c r="I29" s="94">
        <f>100-(G30/G29*100)</f>
        <v>50</v>
      </c>
      <c r="J29" s="59"/>
      <c r="K29" s="96" t="s">
        <v>23</v>
      </c>
      <c r="L29" s="97" t="str">
        <f>IF(I29&gt;=50,"給付金の対象","対象外")</f>
        <v>給付金の対象</v>
      </c>
      <c r="M29" s="58"/>
    </row>
    <row r="30" spans="1:13" ht="18.95" customHeight="1">
      <c r="A30" s="56" t="s">
        <v>22</v>
      </c>
      <c r="B30" s="93"/>
      <c r="C30" s="93"/>
      <c r="D30" s="93"/>
      <c r="E30" s="93"/>
      <c r="F30" s="58"/>
      <c r="G30" s="91">
        <f>SUM(G22:H23)+SUM(K12:L15)</f>
        <v>150000</v>
      </c>
      <c r="H30" s="58"/>
      <c r="I30" s="95"/>
      <c r="J30" s="95"/>
      <c r="K30" s="75"/>
      <c r="L30" s="98"/>
      <c r="M30" s="58"/>
    </row>
    <row r="31" spans="1:13" ht="11.25" customHeight="1"/>
    <row r="32" spans="1:13" ht="15" customHeight="1">
      <c r="A32" s="9" t="s">
        <v>25</v>
      </c>
      <c r="G32" s="29"/>
      <c r="H32" s="29" t="s">
        <v>17</v>
      </c>
    </row>
    <row r="33" spans="1:11" ht="18.95" customHeight="1">
      <c r="A33" s="56" t="s">
        <v>71</v>
      </c>
      <c r="B33" s="93"/>
      <c r="C33" s="93"/>
      <c r="D33" s="93"/>
      <c r="E33" s="93"/>
      <c r="F33" s="99"/>
      <c r="G33" s="56" t="s">
        <v>19</v>
      </c>
      <c r="H33" s="99"/>
    </row>
    <row r="34" spans="1:11" ht="18.95" customHeight="1">
      <c r="A34" s="88" t="s">
        <v>72</v>
      </c>
      <c r="B34" s="89"/>
      <c r="C34" s="89"/>
      <c r="D34" s="89"/>
      <c r="E34" s="89"/>
      <c r="F34" s="90"/>
      <c r="G34" s="91">
        <f>G29*2</f>
        <v>600000</v>
      </c>
      <c r="H34" s="58"/>
    </row>
    <row r="35" spans="1:11" ht="18.95" customHeight="1">
      <c r="A35" s="56" t="s">
        <v>73</v>
      </c>
      <c r="B35" s="93"/>
      <c r="C35" s="93"/>
      <c r="D35" s="93"/>
      <c r="E35" s="93"/>
      <c r="F35" s="58"/>
      <c r="G35" s="91">
        <f>G30*2</f>
        <v>300000</v>
      </c>
      <c r="H35" s="58"/>
    </row>
    <row r="36" spans="1:11" ht="10.5" customHeight="1"/>
    <row r="37" spans="1:11" ht="15" customHeight="1">
      <c r="A37" s="1" t="s">
        <v>26</v>
      </c>
    </row>
    <row r="38" spans="1:11" ht="18.95" customHeight="1" thickBot="1">
      <c r="B38" s="2" t="s">
        <v>30</v>
      </c>
      <c r="C38" s="85">
        <f>G34</f>
        <v>600000</v>
      </c>
      <c r="D38" s="86"/>
      <c r="E38" s="14" t="s">
        <v>28</v>
      </c>
      <c r="F38" s="85">
        <f>G35</f>
        <v>300000</v>
      </c>
      <c r="G38" s="86"/>
    </row>
    <row r="39" spans="1:11" ht="18.95" customHeight="1" thickTop="1" thickBot="1">
      <c r="B39" s="2" t="s">
        <v>30</v>
      </c>
      <c r="C39" s="101">
        <f>IF(L29="給付金の対象",IF((C38-F38)&lt;250000,(C38-F38),250000))</f>
        <v>250000</v>
      </c>
      <c r="D39" s="102"/>
      <c r="E39" s="15" t="s">
        <v>33</v>
      </c>
      <c r="F39" s="45"/>
      <c r="G39" s="46"/>
    </row>
    <row r="40" spans="1:11" ht="14.1" customHeight="1" thickTop="1">
      <c r="E40" s="16" t="s">
        <v>34</v>
      </c>
    </row>
    <row r="41" spans="1:11" ht="13.5" customHeight="1">
      <c r="A41" s="16"/>
      <c r="B41" s="17" t="s">
        <v>35</v>
      </c>
      <c r="C41" s="18"/>
      <c r="D41" s="18"/>
      <c r="E41" s="18"/>
      <c r="F41" s="19"/>
      <c r="G41" s="19"/>
      <c r="H41" s="19"/>
      <c r="I41" s="19"/>
      <c r="J41" s="19"/>
      <c r="K41" s="20"/>
    </row>
    <row r="42" spans="1:11" ht="13.5" customHeight="1">
      <c r="A42" s="16"/>
      <c r="B42" s="21" t="s">
        <v>82</v>
      </c>
      <c r="C42" s="22"/>
      <c r="D42" s="22"/>
      <c r="E42" s="22"/>
      <c r="F42" s="23"/>
      <c r="G42" s="23"/>
      <c r="H42" s="23"/>
      <c r="I42" s="23"/>
      <c r="J42" s="23"/>
      <c r="K42" s="24"/>
    </row>
    <row r="43" spans="1:11" ht="13.5" customHeight="1">
      <c r="A43" s="16"/>
      <c r="B43" s="21" t="s">
        <v>29</v>
      </c>
      <c r="C43" s="22"/>
      <c r="D43" s="22"/>
      <c r="E43" s="22"/>
      <c r="F43" s="23"/>
      <c r="G43" s="23"/>
      <c r="H43" s="23"/>
      <c r="I43" s="23"/>
      <c r="J43" s="23"/>
      <c r="K43" s="24"/>
    </row>
    <row r="44" spans="1:11" ht="13.5" customHeight="1">
      <c r="A44" s="16"/>
      <c r="B44" s="21" t="s">
        <v>74</v>
      </c>
      <c r="C44" s="22"/>
      <c r="D44" s="22"/>
      <c r="E44" s="22"/>
      <c r="F44" s="23"/>
      <c r="G44" s="23"/>
      <c r="H44" s="23"/>
      <c r="I44" s="23"/>
      <c r="J44" s="23"/>
      <c r="K44" s="24"/>
    </row>
    <row r="45" spans="1:11" ht="13.5" customHeight="1">
      <c r="A45" s="16"/>
      <c r="B45" s="25" t="s">
        <v>77</v>
      </c>
      <c r="C45" s="26"/>
      <c r="D45" s="26"/>
      <c r="E45" s="26"/>
      <c r="F45" s="27"/>
      <c r="G45" s="27"/>
      <c r="H45" s="27"/>
      <c r="I45" s="27"/>
      <c r="J45" s="27"/>
      <c r="K45" s="28"/>
    </row>
    <row r="46" spans="1:11" ht="20.100000000000001" customHeight="1"/>
    <row r="47" spans="1:11" ht="20.100000000000001" customHeight="1"/>
    <row r="48" spans="1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mergeCells count="64">
    <mergeCell ref="C38:D38"/>
    <mergeCell ref="F38:G38"/>
    <mergeCell ref="C39:D39"/>
    <mergeCell ref="A35:F35"/>
    <mergeCell ref="G35:H35"/>
    <mergeCell ref="A34:F34"/>
    <mergeCell ref="G34:H34"/>
    <mergeCell ref="L28:M28"/>
    <mergeCell ref="A29:F29"/>
    <mergeCell ref="G29:H29"/>
    <mergeCell ref="I29:J30"/>
    <mergeCell ref="K29:K30"/>
    <mergeCell ref="L29:M30"/>
    <mergeCell ref="A30:F30"/>
    <mergeCell ref="A28:F28"/>
    <mergeCell ref="G28:H28"/>
    <mergeCell ref="I28:K28"/>
    <mergeCell ref="G30:H30"/>
    <mergeCell ref="A33:F33"/>
    <mergeCell ref="G33:H33"/>
    <mergeCell ref="C23:D23"/>
    <mergeCell ref="G23:H23"/>
    <mergeCell ref="K23:L23"/>
    <mergeCell ref="A24:B24"/>
    <mergeCell ref="C24:D24"/>
    <mergeCell ref="E24:F24"/>
    <mergeCell ref="G24:H24"/>
    <mergeCell ref="C21:D21"/>
    <mergeCell ref="G21:H21"/>
    <mergeCell ref="K21:L21"/>
    <mergeCell ref="C22:D22"/>
    <mergeCell ref="G22:H22"/>
    <mergeCell ref="K22:L22"/>
    <mergeCell ref="C19:D19"/>
    <mergeCell ref="G19:H19"/>
    <mergeCell ref="K19:L19"/>
    <mergeCell ref="C20:D20"/>
    <mergeCell ref="G20:H20"/>
    <mergeCell ref="K20:L20"/>
    <mergeCell ref="C17:D17"/>
    <mergeCell ref="G17:H17"/>
    <mergeCell ref="K17:L17"/>
    <mergeCell ref="C18:D18"/>
    <mergeCell ref="G18:H18"/>
    <mergeCell ref="K18:L18"/>
    <mergeCell ref="C15:D15"/>
    <mergeCell ref="G15:H15"/>
    <mergeCell ref="K15:L15"/>
    <mergeCell ref="C16:D16"/>
    <mergeCell ref="G16:H16"/>
    <mergeCell ref="K16:L16"/>
    <mergeCell ref="C13:D13"/>
    <mergeCell ref="G13:H13"/>
    <mergeCell ref="K13:L13"/>
    <mergeCell ref="C14:D14"/>
    <mergeCell ref="G14:H14"/>
    <mergeCell ref="K14:L14"/>
    <mergeCell ref="A9:N9"/>
    <mergeCell ref="B11:D11"/>
    <mergeCell ref="F11:H11"/>
    <mergeCell ref="J11:L11"/>
    <mergeCell ref="C12:D12"/>
    <mergeCell ref="G12:H12"/>
    <mergeCell ref="K12:L12"/>
  </mergeCells>
  <phoneticPr fontId="1"/>
  <conditionalFormatting sqref="L29:L30">
    <cfRule type="cellIs" dxfId="12" priority="1" operator="equal">
      <formula>"対象外"</formula>
    </cfRule>
  </conditionalFormatting>
  <pageMargins left="0.7" right="0.23" top="0.42" bottom="0.21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4"/>
  <sheetViews>
    <sheetView workbookViewId="0">
      <selection activeCell="H3" sqref="H3"/>
    </sheetView>
  </sheetViews>
  <sheetFormatPr defaultRowHeight="14.25"/>
  <cols>
    <col min="1" max="1" width="4.5" style="1" customWidth="1"/>
    <col min="2" max="2" width="5.625" style="1" customWidth="1"/>
    <col min="3" max="3" width="5.875" style="1" customWidth="1"/>
    <col min="4" max="4" width="9.625" style="1" customWidth="1"/>
    <col min="5" max="5" width="4.5" style="1" customWidth="1"/>
    <col min="6" max="6" width="5.625" style="1" customWidth="1"/>
    <col min="7" max="7" width="5.875" style="1" customWidth="1"/>
    <col min="8" max="8" width="9.625" style="1" customWidth="1"/>
    <col min="9" max="9" width="4.5" style="1" customWidth="1"/>
    <col min="10" max="10" width="5.625" style="1" customWidth="1"/>
    <col min="11" max="11" width="5.875" style="1" customWidth="1"/>
    <col min="12" max="12" width="9.625" style="1" customWidth="1"/>
    <col min="13" max="16384" width="9" style="1"/>
  </cols>
  <sheetData>
    <row r="1" spans="1:14" ht="20.100000000000001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0.100000000000001" customHeight="1">
      <c r="A2" s="10" t="s">
        <v>61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20.100000000000001" customHeight="1"/>
    <row r="4" spans="1:14" ht="20.100000000000001" customHeight="1">
      <c r="B4" s="1" t="s">
        <v>81</v>
      </c>
    </row>
    <row r="5" spans="1:14" ht="20.100000000000001" customHeight="1"/>
    <row r="6" spans="1:14" ht="2.25" customHeight="1"/>
    <row r="7" spans="1:14" ht="20.100000000000001" customHeight="1">
      <c r="B7" s="4"/>
      <c r="C7" s="1" t="s">
        <v>79</v>
      </c>
    </row>
    <row r="8" spans="1:14" ht="9" customHeight="1">
      <c r="J8" s="29"/>
      <c r="L8" s="29"/>
    </row>
    <row r="9" spans="1:14" ht="34.5" customHeight="1">
      <c r="A9" s="54" t="s">
        <v>78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 ht="12" customHeight="1">
      <c r="J10" s="29"/>
      <c r="L10" s="29" t="s">
        <v>17</v>
      </c>
    </row>
    <row r="11" spans="1:14" ht="25.5" customHeight="1">
      <c r="A11" s="32"/>
      <c r="B11" s="56" t="s">
        <v>12</v>
      </c>
      <c r="C11" s="57"/>
      <c r="D11" s="58"/>
      <c r="E11" s="31"/>
      <c r="F11" s="56" t="s">
        <v>13</v>
      </c>
      <c r="G11" s="57"/>
      <c r="H11" s="58"/>
      <c r="I11" s="31"/>
      <c r="J11" s="61" t="s">
        <v>14</v>
      </c>
      <c r="K11" s="61"/>
      <c r="L11" s="103"/>
    </row>
    <row r="12" spans="1:14" ht="18.95" customHeight="1">
      <c r="A12" s="33" t="s">
        <v>52</v>
      </c>
      <c r="B12" s="6" t="s">
        <v>62</v>
      </c>
      <c r="C12" s="105"/>
      <c r="D12" s="106"/>
      <c r="E12" s="33" t="s">
        <v>63</v>
      </c>
      <c r="F12" s="6" t="s">
        <v>62</v>
      </c>
      <c r="G12" s="64"/>
      <c r="H12" s="58"/>
      <c r="I12" s="33" t="s">
        <v>45</v>
      </c>
      <c r="J12" s="6" t="s">
        <v>62</v>
      </c>
      <c r="K12" s="64"/>
      <c r="L12" s="58"/>
    </row>
    <row r="13" spans="1:14" ht="18.95" customHeight="1">
      <c r="A13" s="34"/>
      <c r="B13" s="6" t="s">
        <v>5</v>
      </c>
      <c r="C13" s="105"/>
      <c r="D13" s="106"/>
      <c r="E13" s="34"/>
      <c r="F13" s="6" t="s">
        <v>5</v>
      </c>
      <c r="G13" s="64"/>
      <c r="H13" s="58"/>
      <c r="I13" s="34"/>
      <c r="J13" s="6" t="s">
        <v>5</v>
      </c>
      <c r="K13" s="64"/>
      <c r="L13" s="58"/>
    </row>
    <row r="14" spans="1:14" ht="18.95" customHeight="1">
      <c r="A14" s="34"/>
      <c r="B14" s="6" t="s">
        <v>6</v>
      </c>
      <c r="C14" s="105"/>
      <c r="D14" s="106"/>
      <c r="E14" s="34"/>
      <c r="F14" s="6" t="s">
        <v>6</v>
      </c>
      <c r="G14" s="64"/>
      <c r="H14" s="58"/>
      <c r="I14" s="34"/>
      <c r="J14" s="6" t="s">
        <v>6</v>
      </c>
      <c r="K14" s="64"/>
      <c r="L14" s="58"/>
    </row>
    <row r="15" spans="1:14" ht="18.95" customHeight="1">
      <c r="A15" s="34"/>
      <c r="B15" s="6" t="s">
        <v>7</v>
      </c>
      <c r="C15" s="105"/>
      <c r="D15" s="106"/>
      <c r="E15" s="34"/>
      <c r="F15" s="6" t="s">
        <v>7</v>
      </c>
      <c r="G15" s="64"/>
      <c r="H15" s="58"/>
      <c r="I15" s="34"/>
      <c r="J15" s="6" t="s">
        <v>7</v>
      </c>
      <c r="K15" s="64"/>
      <c r="L15" s="58"/>
    </row>
    <row r="16" spans="1:14" ht="18.95" customHeight="1">
      <c r="A16" s="35"/>
      <c r="B16" s="6" t="s">
        <v>8</v>
      </c>
      <c r="C16" s="105"/>
      <c r="D16" s="106"/>
      <c r="E16" s="35"/>
      <c r="F16" s="6" t="s">
        <v>8</v>
      </c>
      <c r="G16" s="64"/>
      <c r="H16" s="58"/>
      <c r="I16" s="35"/>
      <c r="J16" s="6" t="s">
        <v>8</v>
      </c>
      <c r="K16" s="64"/>
      <c r="L16" s="58"/>
    </row>
    <row r="17" spans="1:13" ht="18.95" customHeight="1" thickBot="1">
      <c r="A17" s="33" t="s">
        <v>44</v>
      </c>
      <c r="B17" s="6" t="s">
        <v>9</v>
      </c>
      <c r="C17" s="105"/>
      <c r="D17" s="106"/>
      <c r="E17" s="33" t="s">
        <v>43</v>
      </c>
      <c r="F17" s="6" t="s">
        <v>9</v>
      </c>
      <c r="G17" s="69"/>
      <c r="H17" s="60"/>
      <c r="I17" s="33" t="s">
        <v>64</v>
      </c>
      <c r="J17" s="6" t="s">
        <v>9</v>
      </c>
      <c r="K17" s="69"/>
      <c r="L17" s="60"/>
    </row>
    <row r="18" spans="1:13" ht="18.95" customHeight="1" thickTop="1">
      <c r="A18" s="36"/>
      <c r="B18" s="6" t="s">
        <v>10</v>
      </c>
      <c r="C18" s="105"/>
      <c r="D18" s="106"/>
      <c r="E18" s="36"/>
      <c r="F18" s="49" t="s">
        <v>10</v>
      </c>
      <c r="G18" s="80"/>
      <c r="H18" s="81"/>
      <c r="I18" s="50"/>
      <c r="J18" s="49" t="s">
        <v>10</v>
      </c>
      <c r="K18" s="82"/>
      <c r="L18" s="83"/>
    </row>
    <row r="19" spans="1:13" ht="18.95" customHeight="1">
      <c r="A19" s="36"/>
      <c r="B19" s="6" t="s">
        <v>11</v>
      </c>
      <c r="C19" s="105"/>
      <c r="D19" s="106"/>
      <c r="E19" s="36"/>
      <c r="F19" s="49" t="s">
        <v>11</v>
      </c>
      <c r="G19" s="65"/>
      <c r="H19" s="66"/>
      <c r="I19" s="50"/>
      <c r="J19" s="49" t="s">
        <v>11</v>
      </c>
      <c r="K19" s="67"/>
      <c r="L19" s="68"/>
    </row>
    <row r="20" spans="1:13" ht="18.95" customHeight="1">
      <c r="A20" s="36"/>
      <c r="B20" s="6" t="s">
        <v>38</v>
      </c>
      <c r="C20" s="105"/>
      <c r="D20" s="106"/>
      <c r="E20" s="36"/>
      <c r="F20" s="49" t="s">
        <v>38</v>
      </c>
      <c r="G20" s="65"/>
      <c r="H20" s="66"/>
      <c r="I20" s="50"/>
      <c r="J20" s="49" t="s">
        <v>38</v>
      </c>
      <c r="K20" s="67"/>
      <c r="L20" s="68"/>
    </row>
    <row r="21" spans="1:13" ht="18.95" customHeight="1">
      <c r="A21" s="34"/>
      <c r="B21" s="6" t="s">
        <v>1</v>
      </c>
      <c r="C21" s="105"/>
      <c r="D21" s="106"/>
      <c r="E21" s="33" t="s">
        <v>45</v>
      </c>
      <c r="F21" s="49" t="s">
        <v>1</v>
      </c>
      <c r="G21" s="65"/>
      <c r="H21" s="66"/>
      <c r="I21" s="47"/>
      <c r="J21" s="49" t="s">
        <v>1</v>
      </c>
      <c r="K21" s="67"/>
      <c r="L21" s="68"/>
    </row>
    <row r="22" spans="1:13" ht="18.95" customHeight="1">
      <c r="A22" s="34"/>
      <c r="B22" s="6" t="s">
        <v>2</v>
      </c>
      <c r="C22" s="105"/>
      <c r="D22" s="106"/>
      <c r="E22" s="34"/>
      <c r="F22" s="49" t="s">
        <v>2</v>
      </c>
      <c r="G22" s="65"/>
      <c r="H22" s="66"/>
      <c r="I22" s="47"/>
      <c r="J22" s="49" t="s">
        <v>2</v>
      </c>
      <c r="K22" s="67"/>
      <c r="L22" s="68"/>
    </row>
    <row r="23" spans="1:13" ht="18.95" customHeight="1" thickBot="1">
      <c r="A23" s="35"/>
      <c r="B23" s="6" t="s">
        <v>3</v>
      </c>
      <c r="C23" s="105"/>
      <c r="D23" s="106"/>
      <c r="E23" s="35"/>
      <c r="F23" s="49" t="s">
        <v>3</v>
      </c>
      <c r="G23" s="70"/>
      <c r="H23" s="71"/>
      <c r="I23" s="48"/>
      <c r="J23" s="49" t="s">
        <v>3</v>
      </c>
      <c r="K23" s="72"/>
      <c r="L23" s="73"/>
    </row>
    <row r="24" spans="1:13" ht="20.100000000000001" customHeight="1">
      <c r="A24" s="84" t="s">
        <v>16</v>
      </c>
      <c r="B24" s="59"/>
      <c r="C24" s="104">
        <f>SUM(C12:D23)</f>
        <v>0</v>
      </c>
      <c r="D24" s="59"/>
      <c r="E24" s="84" t="s">
        <v>48</v>
      </c>
      <c r="F24" s="87"/>
      <c r="G24" s="85">
        <f>SUM(G12:G23)</f>
        <v>0</v>
      </c>
      <c r="H24" s="86"/>
      <c r="I24" s="8"/>
    </row>
    <row r="25" spans="1:13" ht="20.100000000000001" customHeight="1">
      <c r="A25" s="14"/>
      <c r="B25" s="40"/>
      <c r="C25" s="39"/>
      <c r="D25" s="52" t="s">
        <v>80</v>
      </c>
      <c r="E25" s="14"/>
      <c r="F25" s="41"/>
      <c r="G25" s="39"/>
      <c r="H25" s="52" t="s">
        <v>80</v>
      </c>
      <c r="I25" s="40"/>
    </row>
    <row r="26" spans="1:13" ht="6" customHeight="1">
      <c r="A26" s="2"/>
      <c r="B26" s="3"/>
      <c r="C26" s="3"/>
      <c r="D26" s="2"/>
      <c r="E26" s="5"/>
      <c r="F26" s="5"/>
    </row>
    <row r="27" spans="1:13" ht="15" customHeight="1">
      <c r="A27" s="9" t="s">
        <v>24</v>
      </c>
      <c r="B27" s="3"/>
      <c r="C27" s="3"/>
      <c r="D27" s="2"/>
      <c r="E27" s="5"/>
      <c r="F27" s="5"/>
      <c r="G27" s="29"/>
      <c r="H27" s="29" t="s">
        <v>17</v>
      </c>
      <c r="I27" s="7"/>
    </row>
    <row r="28" spans="1:13" ht="18.95" customHeight="1">
      <c r="A28" s="56" t="s">
        <v>20</v>
      </c>
      <c r="B28" s="93"/>
      <c r="C28" s="93"/>
      <c r="D28" s="93"/>
      <c r="E28" s="93"/>
      <c r="F28" s="99"/>
      <c r="G28" s="56" t="s">
        <v>19</v>
      </c>
      <c r="H28" s="99"/>
      <c r="I28" s="100" t="s">
        <v>18</v>
      </c>
      <c r="J28" s="93"/>
      <c r="K28" s="99"/>
      <c r="L28" s="92" t="s">
        <v>27</v>
      </c>
      <c r="M28" s="58"/>
    </row>
    <row r="29" spans="1:13" ht="18.95" customHeight="1">
      <c r="A29" s="56" t="s">
        <v>21</v>
      </c>
      <c r="B29" s="93"/>
      <c r="C29" s="93"/>
      <c r="D29" s="93"/>
      <c r="E29" s="93"/>
      <c r="F29" s="58"/>
      <c r="G29" s="91">
        <f>SUM(G18:H23)</f>
        <v>0</v>
      </c>
      <c r="H29" s="58"/>
      <c r="I29" s="94" t="e">
        <f>100-(G30/G29*100)</f>
        <v>#DIV/0!</v>
      </c>
      <c r="J29" s="59"/>
      <c r="K29" s="96" t="s">
        <v>23</v>
      </c>
      <c r="L29" s="97" t="e">
        <f>IF(I29&gt;=50,"給付金の対象","対象外")</f>
        <v>#DIV/0!</v>
      </c>
      <c r="M29" s="58"/>
    </row>
    <row r="30" spans="1:13" ht="18.95" customHeight="1">
      <c r="A30" s="56" t="s">
        <v>22</v>
      </c>
      <c r="B30" s="93"/>
      <c r="C30" s="93"/>
      <c r="D30" s="93"/>
      <c r="E30" s="93"/>
      <c r="F30" s="58"/>
      <c r="G30" s="91">
        <f>SUM(K18:L23)</f>
        <v>0</v>
      </c>
      <c r="H30" s="58"/>
      <c r="I30" s="95"/>
      <c r="J30" s="95"/>
      <c r="K30" s="75"/>
      <c r="L30" s="98"/>
      <c r="M30" s="58"/>
    </row>
    <row r="31" spans="1:13" ht="11.25" customHeight="1"/>
    <row r="32" spans="1:13" ht="15" customHeight="1">
      <c r="A32" s="9" t="s">
        <v>25</v>
      </c>
      <c r="G32" s="29"/>
      <c r="H32" s="29" t="s">
        <v>17</v>
      </c>
    </row>
    <row r="33" spans="1:11" ht="18.95" customHeight="1">
      <c r="A33" s="56" t="s">
        <v>20</v>
      </c>
      <c r="B33" s="93"/>
      <c r="C33" s="93"/>
      <c r="D33" s="93"/>
      <c r="E33" s="93"/>
      <c r="F33" s="99"/>
      <c r="G33" s="56" t="s">
        <v>19</v>
      </c>
      <c r="H33" s="99"/>
    </row>
    <row r="34" spans="1:11" ht="18.95" customHeight="1">
      <c r="A34" s="88" t="s">
        <v>72</v>
      </c>
      <c r="B34" s="89"/>
      <c r="C34" s="89"/>
      <c r="D34" s="89"/>
      <c r="E34" s="89"/>
      <c r="F34" s="90"/>
      <c r="G34" s="91">
        <f>G29*2</f>
        <v>0</v>
      </c>
      <c r="H34" s="58"/>
    </row>
    <row r="35" spans="1:11" ht="18.95" customHeight="1">
      <c r="A35" s="56" t="s">
        <v>73</v>
      </c>
      <c r="B35" s="93"/>
      <c r="C35" s="93"/>
      <c r="D35" s="93"/>
      <c r="E35" s="93"/>
      <c r="F35" s="58"/>
      <c r="G35" s="91">
        <f>G30*2</f>
        <v>0</v>
      </c>
      <c r="H35" s="58"/>
    </row>
    <row r="36" spans="1:11" ht="10.5" customHeight="1"/>
    <row r="37" spans="1:11" ht="15" customHeight="1">
      <c r="A37" s="1" t="s">
        <v>26</v>
      </c>
    </row>
    <row r="38" spans="1:11" ht="18.95" customHeight="1" thickBot="1">
      <c r="B38" s="2" t="s">
        <v>30</v>
      </c>
      <c r="C38" s="85">
        <f>G34</f>
        <v>0</v>
      </c>
      <c r="D38" s="86"/>
      <c r="E38" s="14" t="s">
        <v>28</v>
      </c>
      <c r="F38" s="85">
        <f>G35</f>
        <v>0</v>
      </c>
      <c r="G38" s="86"/>
    </row>
    <row r="39" spans="1:11" ht="18.95" customHeight="1" thickTop="1" thickBot="1">
      <c r="B39" s="2" t="s">
        <v>30</v>
      </c>
      <c r="C39" s="101" t="e">
        <f>IF(L29="給付金の対象",IF((C38-F38)&lt;250000,(C38-F38),250000))</f>
        <v>#DIV/0!</v>
      </c>
      <c r="D39" s="102"/>
      <c r="E39" s="15" t="s">
        <v>33</v>
      </c>
      <c r="F39" s="12"/>
      <c r="G39" s="13"/>
    </row>
    <row r="40" spans="1:11" ht="14.1" customHeight="1" thickTop="1">
      <c r="E40" s="16" t="s">
        <v>34</v>
      </c>
    </row>
    <row r="41" spans="1:11" ht="13.5" customHeight="1">
      <c r="A41" s="16"/>
      <c r="B41" s="17" t="s">
        <v>35</v>
      </c>
      <c r="C41" s="18"/>
      <c r="D41" s="18"/>
      <c r="E41" s="18"/>
      <c r="F41" s="19"/>
      <c r="G41" s="19"/>
      <c r="H41" s="19"/>
      <c r="I41" s="19"/>
      <c r="J41" s="19"/>
      <c r="K41" s="20"/>
    </row>
    <row r="42" spans="1:11" ht="13.5" customHeight="1">
      <c r="A42" s="16"/>
      <c r="B42" s="21" t="s">
        <v>83</v>
      </c>
      <c r="C42" s="22"/>
      <c r="D42" s="22"/>
      <c r="E42" s="22"/>
      <c r="F42" s="23"/>
      <c r="G42" s="23"/>
      <c r="H42" s="23"/>
      <c r="I42" s="23"/>
      <c r="J42" s="23"/>
      <c r="K42" s="24"/>
    </row>
    <row r="43" spans="1:11" ht="13.5" customHeight="1">
      <c r="A43" s="16"/>
      <c r="B43" s="21" t="s">
        <v>29</v>
      </c>
      <c r="C43" s="22"/>
      <c r="D43" s="22"/>
      <c r="E43" s="22"/>
      <c r="F43" s="23"/>
      <c r="G43" s="23"/>
      <c r="H43" s="23"/>
      <c r="I43" s="23"/>
      <c r="J43" s="23"/>
      <c r="K43" s="24"/>
    </row>
    <row r="44" spans="1:11" ht="13.5" customHeight="1">
      <c r="A44" s="16"/>
      <c r="B44" s="21" t="s">
        <v>74</v>
      </c>
      <c r="C44" s="22"/>
      <c r="D44" s="22"/>
      <c r="E44" s="22"/>
      <c r="F44" s="23"/>
      <c r="G44" s="23"/>
      <c r="H44" s="23"/>
      <c r="I44" s="23"/>
      <c r="J44" s="23"/>
      <c r="K44" s="24"/>
    </row>
    <row r="45" spans="1:11" ht="13.5" customHeight="1">
      <c r="A45" s="16"/>
      <c r="B45" s="25" t="s">
        <v>77</v>
      </c>
      <c r="C45" s="26"/>
      <c r="D45" s="26"/>
      <c r="E45" s="26"/>
      <c r="F45" s="27"/>
      <c r="G45" s="27"/>
      <c r="H45" s="27"/>
      <c r="I45" s="27"/>
      <c r="J45" s="27"/>
      <c r="K45" s="28"/>
    </row>
    <row r="46" spans="1:11" ht="20.100000000000001" customHeight="1"/>
    <row r="47" spans="1:11" ht="20.100000000000001" customHeight="1"/>
    <row r="48" spans="1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mergeCells count="64">
    <mergeCell ref="C38:D38"/>
    <mergeCell ref="F38:G38"/>
    <mergeCell ref="C39:D39"/>
    <mergeCell ref="A35:F35"/>
    <mergeCell ref="G35:H35"/>
    <mergeCell ref="A34:F34"/>
    <mergeCell ref="G34:H34"/>
    <mergeCell ref="L28:M28"/>
    <mergeCell ref="A29:F29"/>
    <mergeCell ref="G29:H29"/>
    <mergeCell ref="I29:J30"/>
    <mergeCell ref="K29:K30"/>
    <mergeCell ref="L29:M30"/>
    <mergeCell ref="A30:F30"/>
    <mergeCell ref="A28:F28"/>
    <mergeCell ref="G28:H28"/>
    <mergeCell ref="I28:K28"/>
    <mergeCell ref="G30:H30"/>
    <mergeCell ref="A33:F33"/>
    <mergeCell ref="G33:H33"/>
    <mergeCell ref="C23:D23"/>
    <mergeCell ref="G23:H23"/>
    <mergeCell ref="K23:L23"/>
    <mergeCell ref="A24:B24"/>
    <mergeCell ref="C24:D24"/>
    <mergeCell ref="E24:F24"/>
    <mergeCell ref="G24:H24"/>
    <mergeCell ref="C21:D21"/>
    <mergeCell ref="G21:H21"/>
    <mergeCell ref="K21:L21"/>
    <mergeCell ref="C22:D22"/>
    <mergeCell ref="G22:H22"/>
    <mergeCell ref="K22:L22"/>
    <mergeCell ref="C19:D19"/>
    <mergeCell ref="G19:H19"/>
    <mergeCell ref="K19:L19"/>
    <mergeCell ref="C20:D20"/>
    <mergeCell ref="G20:H20"/>
    <mergeCell ref="K20:L20"/>
    <mergeCell ref="C17:D17"/>
    <mergeCell ref="G17:H17"/>
    <mergeCell ref="K17:L17"/>
    <mergeCell ref="C18:D18"/>
    <mergeCell ref="G18:H18"/>
    <mergeCell ref="K18:L18"/>
    <mergeCell ref="C15:D15"/>
    <mergeCell ref="G15:H15"/>
    <mergeCell ref="K15:L15"/>
    <mergeCell ref="C16:D16"/>
    <mergeCell ref="G16:H16"/>
    <mergeCell ref="K16:L16"/>
    <mergeCell ref="C13:D13"/>
    <mergeCell ref="G13:H13"/>
    <mergeCell ref="K13:L13"/>
    <mergeCell ref="C14:D14"/>
    <mergeCell ref="G14:H14"/>
    <mergeCell ref="K14:L14"/>
    <mergeCell ref="A9:N9"/>
    <mergeCell ref="B11:D11"/>
    <mergeCell ref="F11:H11"/>
    <mergeCell ref="J11:L11"/>
    <mergeCell ref="C12:D12"/>
    <mergeCell ref="G12:H12"/>
    <mergeCell ref="K12:L12"/>
  </mergeCells>
  <phoneticPr fontId="1"/>
  <conditionalFormatting sqref="L29:L30">
    <cfRule type="cellIs" dxfId="3" priority="1" operator="equal">
      <formula>"対象外"</formula>
    </cfRule>
  </conditionalFormatting>
  <pageMargins left="0.7" right="0.21" top="0.4" bottom="0.27" header="0.3" footer="0.21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4"/>
  <sheetViews>
    <sheetView workbookViewId="0">
      <selection activeCell="H3" sqref="H3"/>
    </sheetView>
  </sheetViews>
  <sheetFormatPr defaultRowHeight="14.25"/>
  <cols>
    <col min="1" max="1" width="4.5" style="1" customWidth="1"/>
    <col min="2" max="2" width="5.625" style="1" customWidth="1"/>
    <col min="3" max="3" width="5.875" style="1" customWidth="1"/>
    <col min="4" max="4" width="9.625" style="1" customWidth="1"/>
    <col min="5" max="5" width="4.5" style="1" customWidth="1"/>
    <col min="6" max="6" width="5.625" style="1" customWidth="1"/>
    <col min="7" max="7" width="5.875" style="1" customWidth="1"/>
    <col min="8" max="8" width="9.625" style="1" customWidth="1"/>
    <col min="9" max="9" width="4.5" style="1" customWidth="1"/>
    <col min="10" max="10" width="5.625" style="1" customWidth="1"/>
    <col min="11" max="11" width="5.875" style="1" customWidth="1"/>
    <col min="12" max="12" width="9.625" style="1" customWidth="1"/>
    <col min="13" max="16384" width="9" style="1"/>
  </cols>
  <sheetData>
    <row r="1" spans="1:14" ht="20.100000000000001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0.100000000000001" customHeight="1">
      <c r="A2" s="10" t="s">
        <v>66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20.100000000000001" customHeight="1"/>
    <row r="4" spans="1:14" ht="20.100000000000001" customHeight="1">
      <c r="B4" s="1" t="s">
        <v>81</v>
      </c>
    </row>
    <row r="5" spans="1:14" ht="20.100000000000001" customHeight="1"/>
    <row r="6" spans="1:14" ht="2.25" customHeight="1"/>
    <row r="7" spans="1:14" ht="20.100000000000001" customHeight="1">
      <c r="B7" s="4"/>
      <c r="C7" s="1" t="s">
        <v>79</v>
      </c>
    </row>
    <row r="8" spans="1:14" ht="9" customHeight="1">
      <c r="J8" s="29"/>
      <c r="L8" s="29"/>
    </row>
    <row r="9" spans="1:14" ht="34.5" customHeight="1">
      <c r="A9" s="54" t="s">
        <v>78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 ht="12" customHeight="1">
      <c r="J10" s="29"/>
      <c r="L10" s="29" t="s">
        <v>17</v>
      </c>
    </row>
    <row r="11" spans="1:14" ht="25.5" customHeight="1">
      <c r="A11" s="32"/>
      <c r="B11" s="56" t="s">
        <v>12</v>
      </c>
      <c r="C11" s="57"/>
      <c r="D11" s="58"/>
      <c r="E11" s="31"/>
      <c r="F11" s="56" t="s">
        <v>13</v>
      </c>
      <c r="G11" s="57"/>
      <c r="H11" s="58"/>
      <c r="I11" s="31"/>
      <c r="J11" s="61" t="s">
        <v>14</v>
      </c>
      <c r="K11" s="61"/>
      <c r="L11" s="103"/>
    </row>
    <row r="12" spans="1:14" ht="18.95" customHeight="1" thickBot="1">
      <c r="A12" s="33" t="s">
        <v>44</v>
      </c>
      <c r="B12" s="6" t="s">
        <v>65</v>
      </c>
      <c r="C12" s="64"/>
      <c r="D12" s="58"/>
      <c r="E12" s="33" t="s">
        <v>45</v>
      </c>
      <c r="F12" s="49" t="s">
        <v>65</v>
      </c>
      <c r="G12" s="70"/>
      <c r="H12" s="71"/>
      <c r="I12" s="38" t="s">
        <v>46</v>
      </c>
      <c r="J12" s="49" t="s">
        <v>65</v>
      </c>
      <c r="K12" s="72"/>
      <c r="L12" s="73"/>
    </row>
    <row r="13" spans="1:14" ht="18.95" customHeight="1">
      <c r="A13" s="34"/>
      <c r="B13" s="6" t="s">
        <v>4</v>
      </c>
      <c r="C13" s="64"/>
      <c r="D13" s="58"/>
      <c r="E13" s="34"/>
      <c r="F13" s="6" t="s">
        <v>4</v>
      </c>
      <c r="G13" s="74"/>
      <c r="H13" s="75"/>
      <c r="I13" s="34"/>
      <c r="J13" s="6" t="s">
        <v>4</v>
      </c>
      <c r="K13" s="109"/>
      <c r="L13" s="110"/>
    </row>
    <row r="14" spans="1:14" ht="18.95" customHeight="1">
      <c r="A14" s="34"/>
      <c r="B14" s="6" t="s">
        <v>5</v>
      </c>
      <c r="C14" s="64"/>
      <c r="D14" s="58"/>
      <c r="E14" s="34"/>
      <c r="F14" s="6" t="s">
        <v>5</v>
      </c>
      <c r="G14" s="64"/>
      <c r="H14" s="58"/>
      <c r="I14" s="34"/>
      <c r="J14" s="6" t="s">
        <v>5</v>
      </c>
      <c r="K14" s="111"/>
      <c r="L14" s="112"/>
    </row>
    <row r="15" spans="1:14" ht="18.95" customHeight="1">
      <c r="A15" s="34"/>
      <c r="B15" s="6" t="s">
        <v>6</v>
      </c>
      <c r="C15" s="64"/>
      <c r="D15" s="58"/>
      <c r="E15" s="34"/>
      <c r="F15" s="6" t="s">
        <v>6</v>
      </c>
      <c r="G15" s="64"/>
      <c r="H15" s="58"/>
      <c r="I15" s="34"/>
      <c r="J15" s="6" t="s">
        <v>6</v>
      </c>
      <c r="K15" s="111"/>
      <c r="L15" s="112"/>
    </row>
    <row r="16" spans="1:14" ht="18.95" customHeight="1">
      <c r="A16" s="34"/>
      <c r="B16" s="6" t="s">
        <v>7</v>
      </c>
      <c r="C16" s="64"/>
      <c r="D16" s="58"/>
      <c r="E16" s="34"/>
      <c r="F16" s="6" t="s">
        <v>7</v>
      </c>
      <c r="G16" s="64"/>
      <c r="H16" s="58"/>
      <c r="I16" s="34"/>
      <c r="J16" s="6" t="s">
        <v>7</v>
      </c>
      <c r="K16" s="111"/>
      <c r="L16" s="112"/>
    </row>
    <row r="17" spans="1:13" ht="18.95" customHeight="1">
      <c r="A17" s="35"/>
      <c r="B17" s="6" t="s">
        <v>8</v>
      </c>
      <c r="C17" s="64"/>
      <c r="D17" s="58"/>
      <c r="E17" s="35"/>
      <c r="F17" s="6" t="s">
        <v>8</v>
      </c>
      <c r="G17" s="64"/>
      <c r="H17" s="58"/>
      <c r="I17" s="35"/>
      <c r="J17" s="6" t="s">
        <v>8</v>
      </c>
      <c r="K17" s="111"/>
      <c r="L17" s="112"/>
    </row>
    <row r="18" spans="1:13" ht="18.95" customHeight="1" thickBot="1">
      <c r="A18" s="33" t="s">
        <v>43</v>
      </c>
      <c r="B18" s="6" t="s">
        <v>9</v>
      </c>
      <c r="C18" s="69"/>
      <c r="D18" s="60"/>
      <c r="E18" s="33" t="s">
        <v>46</v>
      </c>
      <c r="F18" s="6" t="s">
        <v>9</v>
      </c>
      <c r="G18" s="69"/>
      <c r="H18" s="60"/>
      <c r="I18" s="33" t="s">
        <v>47</v>
      </c>
      <c r="J18" s="6" t="s">
        <v>9</v>
      </c>
      <c r="K18" s="111"/>
      <c r="L18" s="112"/>
    </row>
    <row r="19" spans="1:13" ht="18.95" customHeight="1" thickTop="1">
      <c r="A19" s="36"/>
      <c r="B19" s="49" t="s">
        <v>10</v>
      </c>
      <c r="C19" s="80"/>
      <c r="D19" s="81"/>
      <c r="E19" s="50"/>
      <c r="F19" s="49" t="s">
        <v>10</v>
      </c>
      <c r="G19" s="82"/>
      <c r="H19" s="113"/>
      <c r="I19" s="50"/>
      <c r="J19" s="6" t="s">
        <v>10</v>
      </c>
      <c r="K19" s="111"/>
      <c r="L19" s="112"/>
    </row>
    <row r="20" spans="1:13" ht="18.95" customHeight="1">
      <c r="A20" s="36"/>
      <c r="B20" s="49" t="s">
        <v>11</v>
      </c>
      <c r="C20" s="65"/>
      <c r="D20" s="66"/>
      <c r="E20" s="50"/>
      <c r="F20" s="49" t="s">
        <v>11</v>
      </c>
      <c r="G20" s="67"/>
      <c r="H20" s="114"/>
      <c r="I20" s="50"/>
      <c r="J20" s="6" t="s">
        <v>11</v>
      </c>
      <c r="K20" s="111"/>
      <c r="L20" s="112"/>
    </row>
    <row r="21" spans="1:13" ht="18.95" customHeight="1">
      <c r="A21" s="34"/>
      <c r="B21" s="49" t="s">
        <v>38</v>
      </c>
      <c r="C21" s="65"/>
      <c r="D21" s="66"/>
      <c r="E21" s="47"/>
      <c r="F21" s="49" t="s">
        <v>38</v>
      </c>
      <c r="G21" s="67"/>
      <c r="H21" s="114"/>
      <c r="I21" s="47"/>
      <c r="J21" s="6" t="s">
        <v>38</v>
      </c>
      <c r="K21" s="111"/>
      <c r="L21" s="112"/>
    </row>
    <row r="22" spans="1:13" ht="18.95" customHeight="1">
      <c r="A22" s="33" t="s">
        <v>45</v>
      </c>
      <c r="B22" s="49" t="s">
        <v>1</v>
      </c>
      <c r="C22" s="65"/>
      <c r="D22" s="66"/>
      <c r="E22" s="47"/>
      <c r="F22" s="49" t="s">
        <v>1</v>
      </c>
      <c r="G22" s="67"/>
      <c r="H22" s="68"/>
      <c r="I22" s="47"/>
      <c r="J22" s="6" t="s">
        <v>1</v>
      </c>
      <c r="K22" s="111"/>
      <c r="L22" s="112"/>
    </row>
    <row r="23" spans="1:13" ht="18.95" customHeight="1">
      <c r="A23" s="35"/>
      <c r="B23" s="49" t="s">
        <v>2</v>
      </c>
      <c r="C23" s="65"/>
      <c r="D23" s="66"/>
      <c r="E23" s="48"/>
      <c r="F23" s="49" t="s">
        <v>2</v>
      </c>
      <c r="G23" s="67"/>
      <c r="H23" s="68"/>
      <c r="I23" s="48"/>
      <c r="J23" s="6" t="s">
        <v>2</v>
      </c>
      <c r="K23" s="111"/>
      <c r="L23" s="112"/>
    </row>
    <row r="24" spans="1:13" ht="20.100000000000001" customHeight="1">
      <c r="A24" s="84" t="s">
        <v>16</v>
      </c>
      <c r="B24" s="59"/>
      <c r="C24" s="104">
        <f>SUM(C12:D23)</f>
        <v>0</v>
      </c>
      <c r="D24" s="59"/>
      <c r="E24" s="84" t="s">
        <v>48</v>
      </c>
      <c r="F24" s="87"/>
      <c r="G24" s="104">
        <f>SUM(G12:G23)</f>
        <v>0</v>
      </c>
      <c r="H24" s="59"/>
      <c r="I24" s="8"/>
    </row>
    <row r="25" spans="1:13" ht="20.100000000000001" customHeight="1">
      <c r="A25" s="14"/>
      <c r="B25" s="40"/>
      <c r="C25" s="39"/>
      <c r="D25" s="52" t="s">
        <v>80</v>
      </c>
      <c r="E25" s="14"/>
      <c r="F25" s="41"/>
      <c r="G25" s="39"/>
      <c r="H25" s="52" t="s">
        <v>80</v>
      </c>
      <c r="I25" s="40"/>
    </row>
    <row r="26" spans="1:13" ht="6" customHeight="1">
      <c r="A26" s="2"/>
      <c r="B26" s="3"/>
      <c r="C26" s="3"/>
      <c r="D26" s="2"/>
      <c r="E26" s="5"/>
      <c r="F26" s="5"/>
    </row>
    <row r="27" spans="1:13" ht="15" customHeight="1">
      <c r="A27" s="9" t="s">
        <v>24</v>
      </c>
      <c r="B27" s="3"/>
      <c r="C27" s="3"/>
      <c r="D27" s="2"/>
      <c r="E27" s="5"/>
      <c r="F27" s="5"/>
      <c r="G27" s="29"/>
      <c r="H27" s="29" t="s">
        <v>17</v>
      </c>
      <c r="I27" s="7"/>
    </row>
    <row r="28" spans="1:13" ht="18.95" customHeight="1">
      <c r="A28" s="56" t="s">
        <v>20</v>
      </c>
      <c r="B28" s="93"/>
      <c r="C28" s="93"/>
      <c r="D28" s="93"/>
      <c r="E28" s="93"/>
      <c r="F28" s="99"/>
      <c r="G28" s="56" t="s">
        <v>19</v>
      </c>
      <c r="H28" s="99"/>
      <c r="I28" s="100" t="s">
        <v>18</v>
      </c>
      <c r="J28" s="93"/>
      <c r="K28" s="99"/>
      <c r="L28" s="92" t="s">
        <v>27</v>
      </c>
      <c r="M28" s="58"/>
    </row>
    <row r="29" spans="1:13" ht="18.95" customHeight="1">
      <c r="A29" s="56" t="s">
        <v>21</v>
      </c>
      <c r="B29" s="93"/>
      <c r="C29" s="93"/>
      <c r="D29" s="93"/>
      <c r="E29" s="93"/>
      <c r="F29" s="58"/>
      <c r="G29" s="91">
        <f>SUM(C19:D23)+SUM(G12)</f>
        <v>0</v>
      </c>
      <c r="H29" s="58"/>
      <c r="I29" s="94" t="e">
        <f>100-(G30/G29*100)</f>
        <v>#DIV/0!</v>
      </c>
      <c r="J29" s="59"/>
      <c r="K29" s="96" t="s">
        <v>23</v>
      </c>
      <c r="L29" s="97" t="e">
        <f>IF(I29&gt;=50,"給付金の対象","対象外")</f>
        <v>#DIV/0!</v>
      </c>
      <c r="M29" s="58"/>
    </row>
    <row r="30" spans="1:13" ht="18.95" customHeight="1">
      <c r="A30" s="56" t="s">
        <v>22</v>
      </c>
      <c r="B30" s="93"/>
      <c r="C30" s="93"/>
      <c r="D30" s="93"/>
      <c r="E30" s="93"/>
      <c r="F30" s="58"/>
      <c r="G30" s="91">
        <f>SUM(G19:H23)+SUM(K12)</f>
        <v>0</v>
      </c>
      <c r="H30" s="58"/>
      <c r="I30" s="95"/>
      <c r="J30" s="95"/>
      <c r="K30" s="75"/>
      <c r="L30" s="98"/>
      <c r="M30" s="58"/>
    </row>
    <row r="31" spans="1:13" ht="11.25" customHeight="1"/>
    <row r="32" spans="1:13" ht="15" customHeight="1">
      <c r="A32" s="9" t="s">
        <v>25</v>
      </c>
      <c r="G32" s="29"/>
      <c r="H32" s="29" t="s">
        <v>17</v>
      </c>
    </row>
    <row r="33" spans="1:11" ht="18.95" customHeight="1">
      <c r="A33" s="56" t="s">
        <v>20</v>
      </c>
      <c r="B33" s="93"/>
      <c r="C33" s="93"/>
      <c r="D33" s="93"/>
      <c r="E33" s="93"/>
      <c r="F33" s="99"/>
      <c r="G33" s="56" t="s">
        <v>19</v>
      </c>
      <c r="H33" s="99"/>
    </row>
    <row r="34" spans="1:11" ht="18.95" customHeight="1">
      <c r="A34" s="88" t="s">
        <v>72</v>
      </c>
      <c r="B34" s="89"/>
      <c r="C34" s="89"/>
      <c r="D34" s="89"/>
      <c r="E34" s="89"/>
      <c r="F34" s="90"/>
      <c r="G34" s="91">
        <f>G29*2</f>
        <v>0</v>
      </c>
      <c r="H34" s="58"/>
    </row>
    <row r="35" spans="1:11" ht="18.95" customHeight="1">
      <c r="A35" s="56" t="s">
        <v>73</v>
      </c>
      <c r="B35" s="93"/>
      <c r="C35" s="93"/>
      <c r="D35" s="93"/>
      <c r="E35" s="93"/>
      <c r="F35" s="58"/>
      <c r="G35" s="91">
        <f>G30*2</f>
        <v>0</v>
      </c>
      <c r="H35" s="58"/>
    </row>
    <row r="36" spans="1:11" ht="10.5" customHeight="1"/>
    <row r="37" spans="1:11" ht="15" customHeight="1">
      <c r="A37" s="1" t="s">
        <v>26</v>
      </c>
    </row>
    <row r="38" spans="1:11" ht="18.95" customHeight="1" thickBot="1">
      <c r="B38" s="2" t="s">
        <v>30</v>
      </c>
      <c r="C38" s="85">
        <f>G34</f>
        <v>0</v>
      </c>
      <c r="D38" s="86"/>
      <c r="E38" s="14" t="s">
        <v>28</v>
      </c>
      <c r="F38" s="85">
        <f>G35</f>
        <v>0</v>
      </c>
      <c r="G38" s="86"/>
    </row>
    <row r="39" spans="1:11" ht="18.95" customHeight="1" thickTop="1" thickBot="1">
      <c r="B39" s="2" t="s">
        <v>30</v>
      </c>
      <c r="C39" s="101" t="e">
        <f>IF(L29="給付金の対象",IF((C38-F38)&lt;250000,(C38-F38),250000))</f>
        <v>#DIV/0!</v>
      </c>
      <c r="D39" s="102"/>
      <c r="E39" s="15" t="s">
        <v>33</v>
      </c>
      <c r="F39" s="12"/>
      <c r="G39" s="13"/>
    </row>
    <row r="40" spans="1:11" ht="14.1" customHeight="1" thickTop="1">
      <c r="E40" s="16" t="s">
        <v>34</v>
      </c>
    </row>
    <row r="41" spans="1:11" ht="13.5" customHeight="1">
      <c r="A41" s="16"/>
      <c r="B41" s="17" t="s">
        <v>35</v>
      </c>
      <c r="C41" s="18"/>
      <c r="D41" s="18"/>
      <c r="E41" s="18"/>
      <c r="F41" s="19"/>
      <c r="G41" s="19"/>
      <c r="H41" s="19"/>
      <c r="I41" s="19"/>
      <c r="J41" s="19"/>
      <c r="K41" s="20"/>
    </row>
    <row r="42" spans="1:11" ht="13.5" customHeight="1">
      <c r="A42" s="16"/>
      <c r="B42" s="21" t="s">
        <v>83</v>
      </c>
      <c r="C42" s="22"/>
      <c r="D42" s="22"/>
      <c r="E42" s="22"/>
      <c r="F42" s="23"/>
      <c r="G42" s="23"/>
      <c r="H42" s="23"/>
      <c r="I42" s="23"/>
      <c r="J42" s="23"/>
      <c r="K42" s="24"/>
    </row>
    <row r="43" spans="1:11" ht="13.5" customHeight="1">
      <c r="A43" s="16"/>
      <c r="B43" s="21" t="s">
        <v>29</v>
      </c>
      <c r="C43" s="22"/>
      <c r="D43" s="22"/>
      <c r="E43" s="22"/>
      <c r="F43" s="23"/>
      <c r="G43" s="23"/>
      <c r="H43" s="23"/>
      <c r="I43" s="23"/>
      <c r="J43" s="23"/>
      <c r="K43" s="24"/>
    </row>
    <row r="44" spans="1:11" ht="13.5" customHeight="1">
      <c r="A44" s="16"/>
      <c r="B44" s="21" t="s">
        <v>75</v>
      </c>
      <c r="C44" s="22"/>
      <c r="D44" s="22"/>
      <c r="E44" s="22"/>
      <c r="F44" s="23"/>
      <c r="G44" s="23"/>
      <c r="H44" s="23"/>
      <c r="I44" s="23"/>
      <c r="J44" s="23"/>
      <c r="K44" s="24"/>
    </row>
    <row r="45" spans="1:11" ht="13.5" customHeight="1">
      <c r="A45" s="16"/>
      <c r="B45" s="25" t="s">
        <v>77</v>
      </c>
      <c r="C45" s="26"/>
      <c r="D45" s="26"/>
      <c r="E45" s="26"/>
      <c r="F45" s="27"/>
      <c r="G45" s="27"/>
      <c r="H45" s="27"/>
      <c r="I45" s="27"/>
      <c r="J45" s="27"/>
      <c r="K45" s="28"/>
    </row>
    <row r="46" spans="1:11" ht="20.100000000000001" customHeight="1"/>
    <row r="47" spans="1:11" ht="20.100000000000001" customHeight="1"/>
    <row r="48" spans="1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mergeCells count="64">
    <mergeCell ref="C38:D38"/>
    <mergeCell ref="F38:G38"/>
    <mergeCell ref="C39:D39"/>
    <mergeCell ref="A35:F35"/>
    <mergeCell ref="G35:H35"/>
    <mergeCell ref="A34:F34"/>
    <mergeCell ref="G34:H34"/>
    <mergeCell ref="L28:M28"/>
    <mergeCell ref="A29:F29"/>
    <mergeCell ref="G29:H29"/>
    <mergeCell ref="I29:J30"/>
    <mergeCell ref="K29:K30"/>
    <mergeCell ref="L29:M30"/>
    <mergeCell ref="A30:F30"/>
    <mergeCell ref="A28:F28"/>
    <mergeCell ref="G28:H28"/>
    <mergeCell ref="I28:K28"/>
    <mergeCell ref="G30:H30"/>
    <mergeCell ref="A33:F33"/>
    <mergeCell ref="G33:H33"/>
    <mergeCell ref="C23:D23"/>
    <mergeCell ref="G23:H23"/>
    <mergeCell ref="K23:L23"/>
    <mergeCell ref="A24:B24"/>
    <mergeCell ref="C24:D24"/>
    <mergeCell ref="E24:F24"/>
    <mergeCell ref="G24:H24"/>
    <mergeCell ref="C21:D21"/>
    <mergeCell ref="G21:H21"/>
    <mergeCell ref="K21:L21"/>
    <mergeCell ref="C22:D22"/>
    <mergeCell ref="G22:H22"/>
    <mergeCell ref="K22:L22"/>
    <mergeCell ref="C19:D19"/>
    <mergeCell ref="G19:H19"/>
    <mergeCell ref="K19:L19"/>
    <mergeCell ref="C20:D20"/>
    <mergeCell ref="G20:H20"/>
    <mergeCell ref="K20:L20"/>
    <mergeCell ref="C17:D17"/>
    <mergeCell ref="G17:H17"/>
    <mergeCell ref="K17:L17"/>
    <mergeCell ref="C18:D18"/>
    <mergeCell ref="G18:H18"/>
    <mergeCell ref="K18:L18"/>
    <mergeCell ref="C15:D15"/>
    <mergeCell ref="G15:H15"/>
    <mergeCell ref="K15:L15"/>
    <mergeCell ref="C16:D16"/>
    <mergeCell ref="G16:H16"/>
    <mergeCell ref="K16:L16"/>
    <mergeCell ref="C13:D13"/>
    <mergeCell ref="G13:H13"/>
    <mergeCell ref="K13:L13"/>
    <mergeCell ref="C14:D14"/>
    <mergeCell ref="G14:H14"/>
    <mergeCell ref="K14:L14"/>
    <mergeCell ref="A9:N9"/>
    <mergeCell ref="B11:D11"/>
    <mergeCell ref="F11:H11"/>
    <mergeCell ref="J11:L11"/>
    <mergeCell ref="C12:D12"/>
    <mergeCell ref="G12:H12"/>
    <mergeCell ref="K12:L12"/>
  </mergeCells>
  <phoneticPr fontId="1"/>
  <conditionalFormatting sqref="L29:L30">
    <cfRule type="cellIs" dxfId="2" priority="1" operator="equal">
      <formula>"対象外"</formula>
    </cfRule>
  </conditionalFormatting>
  <pageMargins left="0.7" right="0.21" top="0.37" bottom="0.21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4"/>
  <sheetViews>
    <sheetView workbookViewId="0">
      <selection activeCell="H3" sqref="H3"/>
    </sheetView>
  </sheetViews>
  <sheetFormatPr defaultRowHeight="14.25"/>
  <cols>
    <col min="1" max="1" width="4.5" style="1" customWidth="1"/>
    <col min="2" max="2" width="5.625" style="1" customWidth="1"/>
    <col min="3" max="3" width="5.875" style="1" customWidth="1"/>
    <col min="4" max="4" width="9.625" style="1" customWidth="1"/>
    <col min="5" max="5" width="4.5" style="1" customWidth="1"/>
    <col min="6" max="6" width="5.625" style="1" customWidth="1"/>
    <col min="7" max="7" width="5.875" style="1" customWidth="1"/>
    <col min="8" max="8" width="9.625" style="1" customWidth="1"/>
    <col min="9" max="9" width="4.5" style="1" customWidth="1"/>
    <col min="10" max="10" width="5.625" style="1" customWidth="1"/>
    <col min="11" max="11" width="5.875" style="1" customWidth="1"/>
    <col min="12" max="12" width="9.625" style="1" customWidth="1"/>
    <col min="13" max="16384" width="9" style="1"/>
  </cols>
  <sheetData>
    <row r="1" spans="1:14" ht="20.100000000000001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0.100000000000001" customHeight="1">
      <c r="A2" s="10" t="s">
        <v>67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20.100000000000001" customHeight="1"/>
    <row r="4" spans="1:14" ht="20.100000000000001" customHeight="1">
      <c r="B4" s="1" t="s">
        <v>81</v>
      </c>
    </row>
    <row r="5" spans="1:14" ht="20.100000000000001" customHeight="1"/>
    <row r="6" spans="1:14" ht="2.25" customHeight="1"/>
    <row r="7" spans="1:14" ht="20.100000000000001" customHeight="1">
      <c r="B7" s="4"/>
      <c r="C7" s="1" t="s">
        <v>79</v>
      </c>
    </row>
    <row r="8" spans="1:14" ht="9" customHeight="1">
      <c r="J8" s="29"/>
      <c r="L8" s="29"/>
    </row>
    <row r="9" spans="1:14" ht="34.5" customHeight="1">
      <c r="A9" s="54" t="s">
        <v>78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 ht="12" customHeight="1">
      <c r="J10" s="29"/>
      <c r="L10" s="29" t="s">
        <v>17</v>
      </c>
    </row>
    <row r="11" spans="1:14" ht="25.5" customHeight="1">
      <c r="A11" s="32"/>
      <c r="B11" s="56" t="s">
        <v>12</v>
      </c>
      <c r="C11" s="57"/>
      <c r="D11" s="58"/>
      <c r="E11" s="31"/>
      <c r="F11" s="56" t="s">
        <v>13</v>
      </c>
      <c r="G11" s="57"/>
      <c r="H11" s="58"/>
      <c r="I11" s="31"/>
      <c r="J11" s="61" t="s">
        <v>14</v>
      </c>
      <c r="K11" s="61"/>
      <c r="L11" s="103"/>
    </row>
    <row r="12" spans="1:14" ht="18.95" customHeight="1">
      <c r="A12" s="33" t="s">
        <v>44</v>
      </c>
      <c r="B12" s="6" t="s">
        <v>68</v>
      </c>
      <c r="C12" s="64"/>
      <c r="D12" s="58"/>
      <c r="E12" s="33" t="s">
        <v>45</v>
      </c>
      <c r="F12" s="49" t="s">
        <v>68</v>
      </c>
      <c r="G12" s="65"/>
      <c r="H12" s="66"/>
      <c r="I12" s="38" t="s">
        <v>46</v>
      </c>
      <c r="J12" s="49" t="s">
        <v>68</v>
      </c>
      <c r="K12" s="67"/>
      <c r="L12" s="68"/>
    </row>
    <row r="13" spans="1:14" ht="18.95" customHeight="1" thickBot="1">
      <c r="A13" s="34"/>
      <c r="B13" s="6" t="s">
        <v>3</v>
      </c>
      <c r="C13" s="64"/>
      <c r="D13" s="58"/>
      <c r="E13" s="34"/>
      <c r="F13" s="49" t="s">
        <v>3</v>
      </c>
      <c r="G13" s="70"/>
      <c r="H13" s="71"/>
      <c r="I13" s="47"/>
      <c r="J13" s="49" t="s">
        <v>3</v>
      </c>
      <c r="K13" s="72"/>
      <c r="L13" s="73"/>
    </row>
    <row r="14" spans="1:14" ht="18.95" customHeight="1">
      <c r="A14" s="34"/>
      <c r="B14" s="6" t="s">
        <v>4</v>
      </c>
      <c r="C14" s="64"/>
      <c r="D14" s="58"/>
      <c r="E14" s="34"/>
      <c r="F14" s="6" t="s">
        <v>4</v>
      </c>
      <c r="G14" s="74"/>
      <c r="H14" s="75"/>
      <c r="I14" s="34"/>
      <c r="J14" s="6" t="s">
        <v>4</v>
      </c>
      <c r="K14" s="109"/>
      <c r="L14" s="110"/>
    </row>
    <row r="15" spans="1:14" ht="18.95" customHeight="1">
      <c r="A15" s="34"/>
      <c r="B15" s="6" t="s">
        <v>5</v>
      </c>
      <c r="C15" s="64"/>
      <c r="D15" s="58"/>
      <c r="E15" s="34"/>
      <c r="F15" s="6" t="s">
        <v>5</v>
      </c>
      <c r="G15" s="64"/>
      <c r="H15" s="58"/>
      <c r="I15" s="34"/>
      <c r="J15" s="6" t="s">
        <v>5</v>
      </c>
      <c r="K15" s="111"/>
      <c r="L15" s="112"/>
    </row>
    <row r="16" spans="1:14" ht="18.95" customHeight="1">
      <c r="A16" s="34"/>
      <c r="B16" s="6" t="s">
        <v>6</v>
      </c>
      <c r="C16" s="64"/>
      <c r="D16" s="58"/>
      <c r="E16" s="34"/>
      <c r="F16" s="6" t="s">
        <v>6</v>
      </c>
      <c r="G16" s="64"/>
      <c r="H16" s="58"/>
      <c r="I16" s="34"/>
      <c r="J16" s="6" t="s">
        <v>6</v>
      </c>
      <c r="K16" s="111"/>
      <c r="L16" s="112"/>
    </row>
    <row r="17" spans="1:13" ht="18.95" customHeight="1">
      <c r="A17" s="34"/>
      <c r="B17" s="6" t="s">
        <v>7</v>
      </c>
      <c r="C17" s="64"/>
      <c r="D17" s="58"/>
      <c r="E17" s="34"/>
      <c r="F17" s="6" t="s">
        <v>7</v>
      </c>
      <c r="G17" s="64"/>
      <c r="H17" s="58"/>
      <c r="I17" s="34"/>
      <c r="J17" s="6" t="s">
        <v>7</v>
      </c>
      <c r="K17" s="111"/>
      <c r="L17" s="112"/>
    </row>
    <row r="18" spans="1:13" ht="18.95" customHeight="1">
      <c r="A18" s="35"/>
      <c r="B18" s="6" t="s">
        <v>8</v>
      </c>
      <c r="C18" s="64"/>
      <c r="D18" s="58"/>
      <c r="E18" s="35"/>
      <c r="F18" s="6" t="s">
        <v>8</v>
      </c>
      <c r="G18" s="64"/>
      <c r="H18" s="58"/>
      <c r="I18" s="35"/>
      <c r="J18" s="6" t="s">
        <v>8</v>
      </c>
      <c r="K18" s="111"/>
      <c r="L18" s="112"/>
    </row>
    <row r="19" spans="1:13" ht="18.95" customHeight="1" thickBot="1">
      <c r="A19" s="33" t="s">
        <v>43</v>
      </c>
      <c r="B19" s="6" t="s">
        <v>9</v>
      </c>
      <c r="C19" s="69"/>
      <c r="D19" s="60"/>
      <c r="E19" s="33" t="s">
        <v>46</v>
      </c>
      <c r="F19" s="6" t="s">
        <v>9</v>
      </c>
      <c r="G19" s="69"/>
      <c r="H19" s="60"/>
      <c r="I19" s="33" t="s">
        <v>47</v>
      </c>
      <c r="J19" s="6" t="s">
        <v>9</v>
      </c>
      <c r="K19" s="111"/>
      <c r="L19" s="112"/>
    </row>
    <row r="20" spans="1:13" ht="18.95" customHeight="1" thickTop="1">
      <c r="A20" s="36"/>
      <c r="B20" s="49" t="s">
        <v>10</v>
      </c>
      <c r="C20" s="80"/>
      <c r="D20" s="81"/>
      <c r="E20" s="50"/>
      <c r="F20" s="49" t="s">
        <v>10</v>
      </c>
      <c r="G20" s="82"/>
      <c r="H20" s="83"/>
      <c r="I20" s="50"/>
      <c r="J20" s="6" t="s">
        <v>10</v>
      </c>
      <c r="K20" s="111"/>
      <c r="L20" s="112"/>
    </row>
    <row r="21" spans="1:13" ht="18.95" customHeight="1">
      <c r="A21" s="34"/>
      <c r="B21" s="49" t="s">
        <v>11</v>
      </c>
      <c r="C21" s="65"/>
      <c r="D21" s="66"/>
      <c r="E21" s="47"/>
      <c r="F21" s="49" t="s">
        <v>11</v>
      </c>
      <c r="G21" s="67"/>
      <c r="H21" s="68"/>
      <c r="I21" s="47"/>
      <c r="J21" s="6" t="s">
        <v>11</v>
      </c>
      <c r="K21" s="111"/>
      <c r="L21" s="112"/>
    </row>
    <row r="22" spans="1:13" ht="18.95" customHeight="1">
      <c r="A22" s="35"/>
      <c r="B22" s="49" t="s">
        <v>38</v>
      </c>
      <c r="C22" s="65"/>
      <c r="D22" s="66"/>
      <c r="E22" s="47"/>
      <c r="F22" s="49" t="s">
        <v>38</v>
      </c>
      <c r="G22" s="67"/>
      <c r="H22" s="68"/>
      <c r="I22" s="47"/>
      <c r="J22" s="6" t="s">
        <v>38</v>
      </c>
      <c r="K22" s="111"/>
      <c r="L22" s="112"/>
    </row>
    <row r="23" spans="1:13" ht="18.95" customHeight="1">
      <c r="A23" s="33" t="s">
        <v>45</v>
      </c>
      <c r="B23" s="49" t="s">
        <v>1</v>
      </c>
      <c r="C23" s="65"/>
      <c r="D23" s="66"/>
      <c r="E23" s="48"/>
      <c r="F23" s="49" t="s">
        <v>1</v>
      </c>
      <c r="G23" s="67"/>
      <c r="H23" s="68"/>
      <c r="I23" s="48"/>
      <c r="J23" s="6" t="s">
        <v>1</v>
      </c>
      <c r="K23" s="111"/>
      <c r="L23" s="112"/>
    </row>
    <row r="24" spans="1:13" ht="20.100000000000001" customHeight="1">
      <c r="A24" s="84" t="s">
        <v>16</v>
      </c>
      <c r="B24" s="59"/>
      <c r="C24" s="104">
        <f>SUM(C12:D23)</f>
        <v>0</v>
      </c>
      <c r="D24" s="59"/>
      <c r="E24" s="84" t="s">
        <v>48</v>
      </c>
      <c r="F24" s="87"/>
      <c r="G24" s="104">
        <f>SUM(G12:G23)</f>
        <v>0</v>
      </c>
      <c r="H24" s="59"/>
      <c r="I24" s="8"/>
    </row>
    <row r="25" spans="1:13" ht="20.100000000000001" customHeight="1">
      <c r="A25" s="14"/>
      <c r="B25" s="40"/>
      <c r="C25" s="39"/>
      <c r="D25" s="52" t="s">
        <v>80</v>
      </c>
      <c r="E25" s="14"/>
      <c r="F25" s="41"/>
      <c r="G25" s="39"/>
      <c r="H25" s="52" t="s">
        <v>80</v>
      </c>
      <c r="I25" s="40"/>
    </row>
    <row r="26" spans="1:13" ht="6" customHeight="1">
      <c r="A26" s="2"/>
      <c r="B26" s="3"/>
      <c r="C26" s="3"/>
      <c r="D26" s="2"/>
      <c r="E26" s="5"/>
      <c r="F26" s="5"/>
    </row>
    <row r="27" spans="1:13" ht="15" customHeight="1">
      <c r="A27" s="9" t="s">
        <v>24</v>
      </c>
      <c r="B27" s="3"/>
      <c r="C27" s="3"/>
      <c r="D27" s="2"/>
      <c r="E27" s="5"/>
      <c r="F27" s="5"/>
      <c r="G27" s="29"/>
      <c r="H27" s="29" t="s">
        <v>17</v>
      </c>
      <c r="I27" s="7"/>
    </row>
    <row r="28" spans="1:13" ht="18.95" customHeight="1">
      <c r="A28" s="56" t="s">
        <v>20</v>
      </c>
      <c r="B28" s="93"/>
      <c r="C28" s="93"/>
      <c r="D28" s="93"/>
      <c r="E28" s="93"/>
      <c r="F28" s="99"/>
      <c r="G28" s="56" t="s">
        <v>19</v>
      </c>
      <c r="H28" s="99"/>
      <c r="I28" s="100" t="s">
        <v>18</v>
      </c>
      <c r="J28" s="93"/>
      <c r="K28" s="99"/>
      <c r="L28" s="92" t="s">
        <v>27</v>
      </c>
      <c r="M28" s="58"/>
    </row>
    <row r="29" spans="1:13" ht="18.95" customHeight="1">
      <c r="A29" s="56" t="s">
        <v>21</v>
      </c>
      <c r="B29" s="93"/>
      <c r="C29" s="93"/>
      <c r="D29" s="93"/>
      <c r="E29" s="93"/>
      <c r="F29" s="58"/>
      <c r="G29" s="91">
        <f>SUM(C20:D23)+SUM(G12:H13)</f>
        <v>0</v>
      </c>
      <c r="H29" s="58"/>
      <c r="I29" s="94" t="e">
        <f>100-(G30/G29*100)</f>
        <v>#DIV/0!</v>
      </c>
      <c r="J29" s="59"/>
      <c r="K29" s="96" t="s">
        <v>23</v>
      </c>
      <c r="L29" s="97" t="e">
        <f>IF(I29&gt;=50,"給付金の対象","対象外")</f>
        <v>#DIV/0!</v>
      </c>
      <c r="M29" s="58"/>
    </row>
    <row r="30" spans="1:13" ht="18.95" customHeight="1">
      <c r="A30" s="56" t="s">
        <v>22</v>
      </c>
      <c r="B30" s="93"/>
      <c r="C30" s="93"/>
      <c r="D30" s="93"/>
      <c r="E30" s="93"/>
      <c r="F30" s="58"/>
      <c r="G30" s="91">
        <f>SUM(G20:H23)+SUM(K12:L13)</f>
        <v>0</v>
      </c>
      <c r="H30" s="58"/>
      <c r="I30" s="95"/>
      <c r="J30" s="95"/>
      <c r="K30" s="75"/>
      <c r="L30" s="98"/>
      <c r="M30" s="58"/>
    </row>
    <row r="31" spans="1:13" ht="11.25" customHeight="1"/>
    <row r="32" spans="1:13" ht="15" customHeight="1">
      <c r="A32" s="9" t="s">
        <v>25</v>
      </c>
      <c r="G32" s="29"/>
      <c r="H32" s="29" t="s">
        <v>17</v>
      </c>
    </row>
    <row r="33" spans="1:11" ht="18.95" customHeight="1">
      <c r="A33" s="56" t="s">
        <v>20</v>
      </c>
      <c r="B33" s="93"/>
      <c r="C33" s="93"/>
      <c r="D33" s="93"/>
      <c r="E33" s="93"/>
      <c r="F33" s="99"/>
      <c r="G33" s="56" t="s">
        <v>19</v>
      </c>
      <c r="H33" s="99"/>
    </row>
    <row r="34" spans="1:11" ht="18.95" customHeight="1">
      <c r="A34" s="88" t="s">
        <v>72</v>
      </c>
      <c r="B34" s="89"/>
      <c r="C34" s="89"/>
      <c r="D34" s="89"/>
      <c r="E34" s="89"/>
      <c r="F34" s="90"/>
      <c r="G34" s="91">
        <f>G29*2</f>
        <v>0</v>
      </c>
      <c r="H34" s="58"/>
    </row>
    <row r="35" spans="1:11" ht="18.95" customHeight="1">
      <c r="A35" s="56" t="s">
        <v>73</v>
      </c>
      <c r="B35" s="93"/>
      <c r="C35" s="93"/>
      <c r="D35" s="93"/>
      <c r="E35" s="93"/>
      <c r="F35" s="58"/>
      <c r="G35" s="91">
        <f>G30*2</f>
        <v>0</v>
      </c>
      <c r="H35" s="58"/>
    </row>
    <row r="36" spans="1:11" ht="10.5" customHeight="1"/>
    <row r="37" spans="1:11" ht="15" customHeight="1">
      <c r="A37" s="1" t="s">
        <v>26</v>
      </c>
    </row>
    <row r="38" spans="1:11" ht="18.95" customHeight="1" thickBot="1">
      <c r="B38" s="2" t="s">
        <v>30</v>
      </c>
      <c r="C38" s="85">
        <f>G34</f>
        <v>0</v>
      </c>
      <c r="D38" s="86"/>
      <c r="E38" s="14" t="s">
        <v>28</v>
      </c>
      <c r="F38" s="85">
        <f>G35</f>
        <v>0</v>
      </c>
      <c r="G38" s="86"/>
    </row>
    <row r="39" spans="1:11" ht="18.95" customHeight="1" thickTop="1" thickBot="1">
      <c r="B39" s="2" t="s">
        <v>30</v>
      </c>
      <c r="C39" s="101" t="e">
        <f>IF(L29="給付金の対象",IF((C38-F38)&lt;250000,(C38-F38),250000))</f>
        <v>#DIV/0!</v>
      </c>
      <c r="D39" s="102"/>
      <c r="E39" s="15" t="s">
        <v>33</v>
      </c>
      <c r="F39" s="12"/>
      <c r="G39" s="13"/>
    </row>
    <row r="40" spans="1:11" ht="14.1" customHeight="1" thickTop="1">
      <c r="E40" s="16" t="s">
        <v>34</v>
      </c>
    </row>
    <row r="41" spans="1:11" ht="13.5" customHeight="1">
      <c r="A41" s="16"/>
      <c r="B41" s="17" t="s">
        <v>35</v>
      </c>
      <c r="C41" s="18"/>
      <c r="D41" s="18"/>
      <c r="E41" s="18"/>
      <c r="F41" s="19"/>
      <c r="G41" s="19"/>
      <c r="H41" s="19"/>
      <c r="I41" s="19"/>
      <c r="J41" s="19"/>
      <c r="K41" s="20"/>
    </row>
    <row r="42" spans="1:11" ht="13.5" customHeight="1">
      <c r="A42" s="16"/>
      <c r="B42" s="21" t="s">
        <v>83</v>
      </c>
      <c r="C42" s="22"/>
      <c r="D42" s="22"/>
      <c r="E42" s="22"/>
      <c r="F42" s="23"/>
      <c r="G42" s="23"/>
      <c r="H42" s="23"/>
      <c r="I42" s="23"/>
      <c r="J42" s="23"/>
      <c r="K42" s="24"/>
    </row>
    <row r="43" spans="1:11" ht="13.5" customHeight="1">
      <c r="A43" s="16"/>
      <c r="B43" s="21" t="s">
        <v>29</v>
      </c>
      <c r="C43" s="22"/>
      <c r="D43" s="22"/>
      <c r="E43" s="22"/>
      <c r="F43" s="23"/>
      <c r="G43" s="23"/>
      <c r="H43" s="23"/>
      <c r="I43" s="23"/>
      <c r="J43" s="23"/>
      <c r="K43" s="24"/>
    </row>
    <row r="44" spans="1:11" ht="13.5" customHeight="1">
      <c r="A44" s="16"/>
      <c r="B44" s="21" t="s">
        <v>74</v>
      </c>
      <c r="C44" s="22"/>
      <c r="D44" s="22"/>
      <c r="E44" s="22"/>
      <c r="F44" s="23"/>
      <c r="G44" s="23"/>
      <c r="H44" s="23"/>
      <c r="I44" s="23"/>
      <c r="J44" s="23"/>
      <c r="K44" s="24"/>
    </row>
    <row r="45" spans="1:11" ht="13.5" customHeight="1">
      <c r="A45" s="16"/>
      <c r="B45" s="25" t="s">
        <v>77</v>
      </c>
      <c r="C45" s="26"/>
      <c r="D45" s="26"/>
      <c r="E45" s="26"/>
      <c r="F45" s="27"/>
      <c r="G45" s="27"/>
      <c r="H45" s="27"/>
      <c r="I45" s="27"/>
      <c r="J45" s="27"/>
      <c r="K45" s="28"/>
    </row>
    <row r="46" spans="1:11" ht="20.100000000000001" customHeight="1"/>
    <row r="47" spans="1:11" ht="20.100000000000001" customHeight="1"/>
    <row r="48" spans="1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mergeCells count="64">
    <mergeCell ref="C38:D38"/>
    <mergeCell ref="F38:G38"/>
    <mergeCell ref="C39:D39"/>
    <mergeCell ref="A35:F35"/>
    <mergeCell ref="G35:H35"/>
    <mergeCell ref="A34:F34"/>
    <mergeCell ref="G34:H34"/>
    <mergeCell ref="L28:M28"/>
    <mergeCell ref="A29:F29"/>
    <mergeCell ref="G29:H29"/>
    <mergeCell ref="I29:J30"/>
    <mergeCell ref="K29:K30"/>
    <mergeCell ref="L29:M30"/>
    <mergeCell ref="A30:F30"/>
    <mergeCell ref="A28:F28"/>
    <mergeCell ref="G28:H28"/>
    <mergeCell ref="I28:K28"/>
    <mergeCell ref="G30:H30"/>
    <mergeCell ref="A33:F33"/>
    <mergeCell ref="G33:H33"/>
    <mergeCell ref="C23:D23"/>
    <mergeCell ref="G23:H23"/>
    <mergeCell ref="K23:L23"/>
    <mergeCell ref="A24:B24"/>
    <mergeCell ref="C24:D24"/>
    <mergeCell ref="E24:F24"/>
    <mergeCell ref="G24:H24"/>
    <mergeCell ref="C21:D21"/>
    <mergeCell ref="G21:H21"/>
    <mergeCell ref="K21:L21"/>
    <mergeCell ref="C22:D22"/>
    <mergeCell ref="G22:H22"/>
    <mergeCell ref="K22:L22"/>
    <mergeCell ref="C19:D19"/>
    <mergeCell ref="G19:H19"/>
    <mergeCell ref="K19:L19"/>
    <mergeCell ref="C20:D20"/>
    <mergeCell ref="G20:H20"/>
    <mergeCell ref="K20:L20"/>
    <mergeCell ref="C17:D17"/>
    <mergeCell ref="G17:H17"/>
    <mergeCell ref="K17:L17"/>
    <mergeCell ref="C18:D18"/>
    <mergeCell ref="G18:H18"/>
    <mergeCell ref="K18:L18"/>
    <mergeCell ref="C15:D15"/>
    <mergeCell ref="G15:H15"/>
    <mergeCell ref="K15:L15"/>
    <mergeCell ref="C16:D16"/>
    <mergeCell ref="G16:H16"/>
    <mergeCell ref="K16:L16"/>
    <mergeCell ref="C13:D13"/>
    <mergeCell ref="G13:H13"/>
    <mergeCell ref="K13:L13"/>
    <mergeCell ref="C14:D14"/>
    <mergeCell ref="G14:H14"/>
    <mergeCell ref="K14:L14"/>
    <mergeCell ref="A9:N9"/>
    <mergeCell ref="B11:D11"/>
    <mergeCell ref="F11:H11"/>
    <mergeCell ref="J11:L11"/>
    <mergeCell ref="C12:D12"/>
    <mergeCell ref="G12:H12"/>
    <mergeCell ref="K12:L12"/>
  </mergeCells>
  <phoneticPr fontId="1"/>
  <conditionalFormatting sqref="L29:L30">
    <cfRule type="cellIs" dxfId="1" priority="1" operator="equal">
      <formula>"対象外"</formula>
    </cfRule>
  </conditionalFormatting>
  <pageMargins left="0.7" right="0.23" top="0.37" bottom="0.27" header="0.3" footer="0.21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4"/>
  <sheetViews>
    <sheetView workbookViewId="0">
      <selection activeCell="H3" sqref="H3"/>
    </sheetView>
  </sheetViews>
  <sheetFormatPr defaultRowHeight="14.25"/>
  <cols>
    <col min="1" max="1" width="4.5" style="1" customWidth="1"/>
    <col min="2" max="2" width="5.625" style="1" customWidth="1"/>
    <col min="3" max="3" width="5.875" style="1" customWidth="1"/>
    <col min="4" max="4" width="9.625" style="1" customWidth="1"/>
    <col min="5" max="5" width="4.5" style="1" customWidth="1"/>
    <col min="6" max="6" width="5.625" style="1" customWidth="1"/>
    <col min="7" max="7" width="5.875" style="1" customWidth="1"/>
    <col min="8" max="8" width="9.625" style="1" customWidth="1"/>
    <col min="9" max="9" width="4.5" style="1" customWidth="1"/>
    <col min="10" max="10" width="5.625" style="1" customWidth="1"/>
    <col min="11" max="11" width="5.875" style="1" customWidth="1"/>
    <col min="12" max="12" width="9.625" style="1" customWidth="1"/>
    <col min="13" max="16384" width="9" style="1"/>
  </cols>
  <sheetData>
    <row r="1" spans="1:14" ht="20.100000000000001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0.100000000000001" customHeight="1">
      <c r="A2" s="10" t="s">
        <v>69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20.100000000000001" customHeight="1"/>
    <row r="4" spans="1:14" ht="20.100000000000001" customHeight="1">
      <c r="B4" s="1" t="s">
        <v>81</v>
      </c>
    </row>
    <row r="5" spans="1:14" ht="20.100000000000001" customHeight="1"/>
    <row r="6" spans="1:14" ht="2.25" customHeight="1"/>
    <row r="7" spans="1:14" ht="20.100000000000001" customHeight="1">
      <c r="B7" s="4"/>
      <c r="C7" s="1" t="s">
        <v>79</v>
      </c>
    </row>
    <row r="8" spans="1:14" ht="9" customHeight="1">
      <c r="J8" s="29"/>
      <c r="L8" s="29"/>
    </row>
    <row r="9" spans="1:14" ht="34.5" customHeight="1">
      <c r="A9" s="54" t="s">
        <v>78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 ht="12" customHeight="1">
      <c r="J10" s="29"/>
      <c r="L10" s="29" t="s">
        <v>17</v>
      </c>
    </row>
    <row r="11" spans="1:14" ht="25.5" customHeight="1">
      <c r="A11" s="32"/>
      <c r="B11" s="56" t="s">
        <v>12</v>
      </c>
      <c r="C11" s="57"/>
      <c r="D11" s="58"/>
      <c r="E11" s="31"/>
      <c r="F11" s="56" t="s">
        <v>13</v>
      </c>
      <c r="G11" s="57"/>
      <c r="H11" s="58"/>
      <c r="I11" s="31"/>
      <c r="J11" s="61" t="s">
        <v>14</v>
      </c>
      <c r="K11" s="61"/>
      <c r="L11" s="103"/>
    </row>
    <row r="12" spans="1:14" ht="18.95" customHeight="1">
      <c r="A12" s="33" t="s">
        <v>44</v>
      </c>
      <c r="B12" s="6" t="s">
        <v>70</v>
      </c>
      <c r="C12" s="64"/>
      <c r="D12" s="58"/>
      <c r="E12" s="33" t="s">
        <v>45</v>
      </c>
      <c r="F12" s="49" t="s">
        <v>70</v>
      </c>
      <c r="G12" s="65"/>
      <c r="H12" s="66"/>
      <c r="I12" s="38" t="s">
        <v>46</v>
      </c>
      <c r="J12" s="49" t="s">
        <v>70</v>
      </c>
      <c r="K12" s="67"/>
      <c r="L12" s="68"/>
    </row>
    <row r="13" spans="1:14" ht="18.95" customHeight="1">
      <c r="A13" s="34"/>
      <c r="B13" s="6" t="s">
        <v>2</v>
      </c>
      <c r="C13" s="64"/>
      <c r="D13" s="58"/>
      <c r="E13" s="34"/>
      <c r="F13" s="49" t="s">
        <v>2</v>
      </c>
      <c r="G13" s="65"/>
      <c r="H13" s="66"/>
      <c r="I13" s="47"/>
      <c r="J13" s="49" t="s">
        <v>2</v>
      </c>
      <c r="K13" s="67"/>
      <c r="L13" s="68"/>
    </row>
    <row r="14" spans="1:14" ht="18.95" customHeight="1" thickBot="1">
      <c r="A14" s="34"/>
      <c r="B14" s="6" t="s">
        <v>3</v>
      </c>
      <c r="C14" s="64"/>
      <c r="D14" s="58"/>
      <c r="E14" s="34"/>
      <c r="F14" s="49" t="s">
        <v>3</v>
      </c>
      <c r="G14" s="70"/>
      <c r="H14" s="71"/>
      <c r="I14" s="47"/>
      <c r="J14" s="49" t="s">
        <v>3</v>
      </c>
      <c r="K14" s="72"/>
      <c r="L14" s="73"/>
    </row>
    <row r="15" spans="1:14" ht="18.95" customHeight="1">
      <c r="A15" s="34"/>
      <c r="B15" s="6" t="s">
        <v>4</v>
      </c>
      <c r="C15" s="64"/>
      <c r="D15" s="58"/>
      <c r="E15" s="34"/>
      <c r="F15" s="6" t="s">
        <v>4</v>
      </c>
      <c r="G15" s="74"/>
      <c r="H15" s="75"/>
      <c r="I15" s="34"/>
      <c r="J15" s="6" t="s">
        <v>4</v>
      </c>
      <c r="K15" s="109"/>
      <c r="L15" s="110"/>
    </row>
    <row r="16" spans="1:14" ht="18.95" customHeight="1">
      <c r="A16" s="34"/>
      <c r="B16" s="6" t="s">
        <v>5</v>
      </c>
      <c r="C16" s="64"/>
      <c r="D16" s="58"/>
      <c r="E16" s="34"/>
      <c r="F16" s="6" t="s">
        <v>5</v>
      </c>
      <c r="G16" s="64"/>
      <c r="H16" s="58"/>
      <c r="I16" s="34"/>
      <c r="J16" s="6" t="s">
        <v>5</v>
      </c>
      <c r="K16" s="111"/>
      <c r="L16" s="112"/>
    </row>
    <row r="17" spans="1:13" ht="18.95" customHeight="1">
      <c r="A17" s="34"/>
      <c r="B17" s="6" t="s">
        <v>6</v>
      </c>
      <c r="C17" s="64"/>
      <c r="D17" s="58"/>
      <c r="E17" s="34"/>
      <c r="F17" s="6" t="s">
        <v>6</v>
      </c>
      <c r="G17" s="64"/>
      <c r="H17" s="58"/>
      <c r="I17" s="34"/>
      <c r="J17" s="6" t="s">
        <v>6</v>
      </c>
      <c r="K17" s="111"/>
      <c r="L17" s="112"/>
    </row>
    <row r="18" spans="1:13" ht="18.95" customHeight="1">
      <c r="A18" s="34"/>
      <c r="B18" s="6" t="s">
        <v>7</v>
      </c>
      <c r="C18" s="64"/>
      <c r="D18" s="58"/>
      <c r="E18" s="34"/>
      <c r="F18" s="6" t="s">
        <v>7</v>
      </c>
      <c r="G18" s="64"/>
      <c r="H18" s="58"/>
      <c r="I18" s="34"/>
      <c r="J18" s="6" t="s">
        <v>7</v>
      </c>
      <c r="K18" s="111"/>
      <c r="L18" s="112"/>
    </row>
    <row r="19" spans="1:13" ht="18.95" customHeight="1">
      <c r="A19" s="35"/>
      <c r="B19" s="6" t="s">
        <v>8</v>
      </c>
      <c r="C19" s="64"/>
      <c r="D19" s="58"/>
      <c r="E19" s="35"/>
      <c r="F19" s="6" t="s">
        <v>8</v>
      </c>
      <c r="G19" s="64"/>
      <c r="H19" s="58"/>
      <c r="I19" s="35"/>
      <c r="J19" s="6" t="s">
        <v>8</v>
      </c>
      <c r="K19" s="111"/>
      <c r="L19" s="112"/>
    </row>
    <row r="20" spans="1:13" ht="18.95" customHeight="1" thickBot="1">
      <c r="A20" s="33" t="s">
        <v>43</v>
      </c>
      <c r="B20" s="6" t="s">
        <v>9</v>
      </c>
      <c r="C20" s="69"/>
      <c r="D20" s="60"/>
      <c r="E20" s="33" t="s">
        <v>46</v>
      </c>
      <c r="F20" s="6" t="s">
        <v>9</v>
      </c>
      <c r="G20" s="69"/>
      <c r="H20" s="60"/>
      <c r="I20" s="33" t="s">
        <v>47</v>
      </c>
      <c r="J20" s="6" t="s">
        <v>9</v>
      </c>
      <c r="K20" s="111"/>
      <c r="L20" s="112"/>
    </row>
    <row r="21" spans="1:13" ht="18.95" customHeight="1" thickTop="1">
      <c r="A21" s="34"/>
      <c r="B21" s="49" t="s">
        <v>10</v>
      </c>
      <c r="C21" s="80"/>
      <c r="D21" s="81"/>
      <c r="E21" s="47"/>
      <c r="F21" s="49" t="s">
        <v>10</v>
      </c>
      <c r="G21" s="82"/>
      <c r="H21" s="83"/>
      <c r="I21" s="47"/>
      <c r="J21" s="6" t="s">
        <v>10</v>
      </c>
      <c r="K21" s="111"/>
      <c r="L21" s="112"/>
    </row>
    <row r="22" spans="1:13" ht="18.95" customHeight="1">
      <c r="A22" s="34"/>
      <c r="B22" s="49" t="s">
        <v>11</v>
      </c>
      <c r="C22" s="65"/>
      <c r="D22" s="66"/>
      <c r="E22" s="47"/>
      <c r="F22" s="49" t="s">
        <v>11</v>
      </c>
      <c r="G22" s="67"/>
      <c r="H22" s="68"/>
      <c r="I22" s="47"/>
      <c r="J22" s="6" t="s">
        <v>11</v>
      </c>
      <c r="K22" s="111"/>
      <c r="L22" s="112"/>
    </row>
    <row r="23" spans="1:13" ht="18.95" customHeight="1">
      <c r="A23" s="35"/>
      <c r="B23" s="49" t="s">
        <v>38</v>
      </c>
      <c r="C23" s="65"/>
      <c r="D23" s="66"/>
      <c r="E23" s="48"/>
      <c r="F23" s="49" t="s">
        <v>38</v>
      </c>
      <c r="G23" s="67"/>
      <c r="H23" s="68"/>
      <c r="I23" s="48"/>
      <c r="J23" s="6" t="s">
        <v>38</v>
      </c>
      <c r="K23" s="111"/>
      <c r="L23" s="112"/>
    </row>
    <row r="24" spans="1:13" ht="20.100000000000001" customHeight="1">
      <c r="A24" s="84" t="s">
        <v>16</v>
      </c>
      <c r="B24" s="59"/>
      <c r="C24" s="104">
        <f>SUM(C12:D23)</f>
        <v>0</v>
      </c>
      <c r="D24" s="59"/>
      <c r="E24" s="84" t="s">
        <v>48</v>
      </c>
      <c r="F24" s="87"/>
      <c r="G24" s="104">
        <f>SUM(G12:G23)</f>
        <v>0</v>
      </c>
      <c r="H24" s="59"/>
      <c r="I24" s="8"/>
    </row>
    <row r="25" spans="1:13" ht="20.100000000000001" customHeight="1">
      <c r="A25" s="14"/>
      <c r="B25" s="40"/>
      <c r="C25" s="39"/>
      <c r="D25" s="52" t="s">
        <v>80</v>
      </c>
      <c r="E25" s="14"/>
      <c r="F25" s="41"/>
      <c r="G25" s="39"/>
      <c r="H25" s="52" t="s">
        <v>80</v>
      </c>
      <c r="I25" s="40"/>
    </row>
    <row r="26" spans="1:13" ht="6" customHeight="1">
      <c r="A26" s="2"/>
      <c r="B26" s="3"/>
      <c r="C26" s="3"/>
      <c r="D26" s="2"/>
      <c r="E26" s="5"/>
      <c r="F26" s="5"/>
    </row>
    <row r="27" spans="1:13" ht="15" customHeight="1">
      <c r="A27" s="9" t="s">
        <v>24</v>
      </c>
      <c r="B27" s="3"/>
      <c r="C27" s="3"/>
      <c r="D27" s="2"/>
      <c r="E27" s="5"/>
      <c r="F27" s="5"/>
      <c r="G27" s="29"/>
      <c r="H27" s="29" t="s">
        <v>17</v>
      </c>
      <c r="I27" s="7"/>
    </row>
    <row r="28" spans="1:13" ht="18.95" customHeight="1">
      <c r="A28" s="56" t="s">
        <v>20</v>
      </c>
      <c r="B28" s="93"/>
      <c r="C28" s="93"/>
      <c r="D28" s="93"/>
      <c r="E28" s="93"/>
      <c r="F28" s="99"/>
      <c r="G28" s="56" t="s">
        <v>19</v>
      </c>
      <c r="H28" s="99"/>
      <c r="I28" s="100" t="s">
        <v>18</v>
      </c>
      <c r="J28" s="93"/>
      <c r="K28" s="99"/>
      <c r="L28" s="92" t="s">
        <v>27</v>
      </c>
      <c r="M28" s="58"/>
    </row>
    <row r="29" spans="1:13" ht="18.95" customHeight="1">
      <c r="A29" s="56" t="s">
        <v>21</v>
      </c>
      <c r="B29" s="93"/>
      <c r="C29" s="93"/>
      <c r="D29" s="93"/>
      <c r="E29" s="93"/>
      <c r="F29" s="58"/>
      <c r="G29" s="91">
        <f>SUM(C21:D23)+SUM(G12:H14)</f>
        <v>0</v>
      </c>
      <c r="H29" s="58"/>
      <c r="I29" s="94" t="e">
        <f>100-(G30/G29*100)</f>
        <v>#DIV/0!</v>
      </c>
      <c r="J29" s="59"/>
      <c r="K29" s="96" t="s">
        <v>23</v>
      </c>
      <c r="L29" s="97" t="e">
        <f>IF(I29&gt;=50,"給付金の対象","対象外")</f>
        <v>#DIV/0!</v>
      </c>
      <c r="M29" s="58"/>
    </row>
    <row r="30" spans="1:13" ht="18.95" customHeight="1">
      <c r="A30" s="56" t="s">
        <v>22</v>
      </c>
      <c r="B30" s="93"/>
      <c r="C30" s="93"/>
      <c r="D30" s="93"/>
      <c r="E30" s="93"/>
      <c r="F30" s="58"/>
      <c r="G30" s="91">
        <f>SUM(G21:H23)+SUM(K12:L14)</f>
        <v>0</v>
      </c>
      <c r="H30" s="58"/>
      <c r="I30" s="95"/>
      <c r="J30" s="95"/>
      <c r="K30" s="75"/>
      <c r="L30" s="98"/>
      <c r="M30" s="58"/>
    </row>
    <row r="31" spans="1:13" ht="11.25" customHeight="1"/>
    <row r="32" spans="1:13" ht="15" customHeight="1">
      <c r="A32" s="9" t="s">
        <v>25</v>
      </c>
      <c r="G32" s="29"/>
      <c r="H32" s="29" t="s">
        <v>17</v>
      </c>
    </row>
    <row r="33" spans="1:11" ht="18.95" customHeight="1">
      <c r="A33" s="56" t="s">
        <v>20</v>
      </c>
      <c r="B33" s="93"/>
      <c r="C33" s="93"/>
      <c r="D33" s="93"/>
      <c r="E33" s="93"/>
      <c r="F33" s="99"/>
      <c r="G33" s="56" t="s">
        <v>19</v>
      </c>
      <c r="H33" s="99"/>
    </row>
    <row r="34" spans="1:11" ht="18.95" customHeight="1">
      <c r="A34" s="88" t="s">
        <v>72</v>
      </c>
      <c r="B34" s="89"/>
      <c r="C34" s="89"/>
      <c r="D34" s="89"/>
      <c r="E34" s="89"/>
      <c r="F34" s="90"/>
      <c r="G34" s="91">
        <f>G29*2</f>
        <v>0</v>
      </c>
      <c r="H34" s="58"/>
    </row>
    <row r="35" spans="1:11" ht="18.95" customHeight="1">
      <c r="A35" s="56" t="s">
        <v>73</v>
      </c>
      <c r="B35" s="93"/>
      <c r="C35" s="93"/>
      <c r="D35" s="93"/>
      <c r="E35" s="93"/>
      <c r="F35" s="58"/>
      <c r="G35" s="91">
        <f>G30*2</f>
        <v>0</v>
      </c>
      <c r="H35" s="58"/>
    </row>
    <row r="36" spans="1:11" ht="10.5" customHeight="1"/>
    <row r="37" spans="1:11" ht="15" customHeight="1">
      <c r="A37" s="1" t="s">
        <v>26</v>
      </c>
    </row>
    <row r="38" spans="1:11" ht="18.95" customHeight="1" thickBot="1">
      <c r="B38" s="2" t="s">
        <v>30</v>
      </c>
      <c r="C38" s="85">
        <f>G34</f>
        <v>0</v>
      </c>
      <c r="D38" s="86"/>
      <c r="E38" s="14" t="s">
        <v>28</v>
      </c>
      <c r="F38" s="85">
        <f>G35</f>
        <v>0</v>
      </c>
      <c r="G38" s="86"/>
    </row>
    <row r="39" spans="1:11" ht="18.95" customHeight="1" thickTop="1" thickBot="1">
      <c r="B39" s="2" t="s">
        <v>30</v>
      </c>
      <c r="C39" s="101" t="e">
        <f>IF(L29="給付金の対象",IF((C38-F38)&lt;250000,(C38-F38),250000))</f>
        <v>#DIV/0!</v>
      </c>
      <c r="D39" s="102"/>
      <c r="E39" s="15" t="s">
        <v>33</v>
      </c>
      <c r="F39" s="12"/>
      <c r="G39" s="13"/>
    </row>
    <row r="40" spans="1:11" ht="14.1" customHeight="1" thickTop="1">
      <c r="E40" s="16" t="s">
        <v>34</v>
      </c>
    </row>
    <row r="41" spans="1:11" ht="13.5" customHeight="1">
      <c r="A41" s="16"/>
      <c r="B41" s="17" t="s">
        <v>35</v>
      </c>
      <c r="C41" s="18"/>
      <c r="D41" s="18"/>
      <c r="E41" s="18"/>
      <c r="F41" s="19"/>
      <c r="G41" s="19"/>
      <c r="H41" s="19"/>
      <c r="I41" s="19"/>
      <c r="J41" s="19"/>
      <c r="K41" s="20"/>
    </row>
    <row r="42" spans="1:11" ht="13.5" customHeight="1">
      <c r="A42" s="16"/>
      <c r="B42" s="21" t="s">
        <v>83</v>
      </c>
      <c r="C42" s="22"/>
      <c r="D42" s="22"/>
      <c r="E42" s="22"/>
      <c r="F42" s="23"/>
      <c r="G42" s="23"/>
      <c r="H42" s="23"/>
      <c r="I42" s="23"/>
      <c r="J42" s="23"/>
      <c r="K42" s="24"/>
    </row>
    <row r="43" spans="1:11" ht="13.5" customHeight="1">
      <c r="A43" s="16"/>
      <c r="B43" s="21" t="s">
        <v>29</v>
      </c>
      <c r="C43" s="22"/>
      <c r="D43" s="22"/>
      <c r="E43" s="22"/>
      <c r="F43" s="23"/>
      <c r="G43" s="23"/>
      <c r="H43" s="23"/>
      <c r="I43" s="23"/>
      <c r="J43" s="23"/>
      <c r="K43" s="24"/>
    </row>
    <row r="44" spans="1:11" ht="13.5" customHeight="1">
      <c r="A44" s="16"/>
      <c r="B44" s="21" t="s">
        <v>74</v>
      </c>
      <c r="C44" s="22"/>
      <c r="D44" s="22"/>
      <c r="E44" s="22"/>
      <c r="F44" s="23"/>
      <c r="G44" s="23"/>
      <c r="H44" s="23"/>
      <c r="I44" s="23"/>
      <c r="J44" s="23"/>
      <c r="K44" s="24"/>
    </row>
    <row r="45" spans="1:11" ht="13.5" customHeight="1">
      <c r="A45" s="16"/>
      <c r="B45" s="25" t="s">
        <v>77</v>
      </c>
      <c r="C45" s="26"/>
      <c r="D45" s="26"/>
      <c r="E45" s="26"/>
      <c r="F45" s="27"/>
      <c r="G45" s="27"/>
      <c r="H45" s="27"/>
      <c r="I45" s="27"/>
      <c r="J45" s="27"/>
      <c r="K45" s="28"/>
    </row>
    <row r="46" spans="1:11" ht="20.100000000000001" customHeight="1"/>
    <row r="47" spans="1:11" ht="20.100000000000001" customHeight="1"/>
    <row r="48" spans="1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mergeCells count="64">
    <mergeCell ref="C38:D38"/>
    <mergeCell ref="F38:G38"/>
    <mergeCell ref="C39:D39"/>
    <mergeCell ref="A35:F35"/>
    <mergeCell ref="G35:H35"/>
    <mergeCell ref="A34:F34"/>
    <mergeCell ref="G34:H34"/>
    <mergeCell ref="L28:M28"/>
    <mergeCell ref="A29:F29"/>
    <mergeCell ref="G29:H29"/>
    <mergeCell ref="I29:J30"/>
    <mergeCell ref="K29:K30"/>
    <mergeCell ref="L29:M30"/>
    <mergeCell ref="A30:F30"/>
    <mergeCell ref="A28:F28"/>
    <mergeCell ref="G28:H28"/>
    <mergeCell ref="I28:K28"/>
    <mergeCell ref="G30:H30"/>
    <mergeCell ref="A33:F33"/>
    <mergeCell ref="G33:H33"/>
    <mergeCell ref="C23:D23"/>
    <mergeCell ref="G23:H23"/>
    <mergeCell ref="K23:L23"/>
    <mergeCell ref="A24:B24"/>
    <mergeCell ref="C24:D24"/>
    <mergeCell ref="E24:F24"/>
    <mergeCell ref="G24:H24"/>
    <mergeCell ref="C21:D21"/>
    <mergeCell ref="G21:H21"/>
    <mergeCell ref="K21:L21"/>
    <mergeCell ref="C22:D22"/>
    <mergeCell ref="G22:H22"/>
    <mergeCell ref="K22:L22"/>
    <mergeCell ref="C19:D19"/>
    <mergeCell ref="G19:H19"/>
    <mergeCell ref="K19:L19"/>
    <mergeCell ref="C20:D20"/>
    <mergeCell ref="G20:H20"/>
    <mergeCell ref="K20:L20"/>
    <mergeCell ref="C17:D17"/>
    <mergeCell ref="G17:H17"/>
    <mergeCell ref="K17:L17"/>
    <mergeCell ref="C18:D18"/>
    <mergeCell ref="G18:H18"/>
    <mergeCell ref="K18:L18"/>
    <mergeCell ref="C15:D15"/>
    <mergeCell ref="G15:H15"/>
    <mergeCell ref="K15:L15"/>
    <mergeCell ref="C16:D16"/>
    <mergeCell ref="G16:H16"/>
    <mergeCell ref="K16:L16"/>
    <mergeCell ref="C13:D13"/>
    <mergeCell ref="G13:H13"/>
    <mergeCell ref="K13:L13"/>
    <mergeCell ref="C14:D14"/>
    <mergeCell ref="G14:H14"/>
    <mergeCell ref="K14:L14"/>
    <mergeCell ref="A9:N9"/>
    <mergeCell ref="B11:D11"/>
    <mergeCell ref="F11:H11"/>
    <mergeCell ref="J11:L11"/>
    <mergeCell ref="C12:D12"/>
    <mergeCell ref="G12:H12"/>
    <mergeCell ref="K12:L12"/>
  </mergeCells>
  <phoneticPr fontId="1"/>
  <conditionalFormatting sqref="L29:L30">
    <cfRule type="cellIs" dxfId="0" priority="1" operator="equal">
      <formula>"対象外"</formula>
    </cfRule>
  </conditionalFormatting>
  <pageMargins left="0.7" right="0.21" top="0.35" bottom="0.34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4"/>
  <sheetViews>
    <sheetView workbookViewId="0">
      <selection activeCell="H3" sqref="H3"/>
    </sheetView>
  </sheetViews>
  <sheetFormatPr defaultRowHeight="14.25"/>
  <cols>
    <col min="1" max="1" width="4.5" style="1" customWidth="1"/>
    <col min="2" max="2" width="5.625" style="1" customWidth="1"/>
    <col min="3" max="3" width="5.875" style="1" customWidth="1"/>
    <col min="4" max="4" width="9.625" style="1" customWidth="1"/>
    <col min="5" max="5" width="4.5" style="1" customWidth="1"/>
    <col min="6" max="6" width="5.625" style="1" customWidth="1"/>
    <col min="7" max="7" width="5.875" style="1" customWidth="1"/>
    <col min="8" max="8" width="9.625" style="1" customWidth="1"/>
    <col min="9" max="9" width="4.5" style="1" customWidth="1"/>
    <col min="10" max="10" width="5.625" style="1" customWidth="1"/>
    <col min="11" max="11" width="5.875" style="1" customWidth="1"/>
    <col min="12" max="12" width="9.625" style="1" customWidth="1"/>
    <col min="13" max="16384" width="9" style="1"/>
  </cols>
  <sheetData>
    <row r="1" spans="1:14" ht="20.100000000000001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0.100000000000001" customHeight="1">
      <c r="A2" s="10" t="s">
        <v>32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20.100000000000001" customHeight="1"/>
    <row r="4" spans="1:14" ht="20.100000000000001" customHeight="1">
      <c r="B4" s="1" t="s">
        <v>81</v>
      </c>
    </row>
    <row r="5" spans="1:14" ht="20.100000000000001" customHeight="1"/>
    <row r="6" spans="1:14" ht="2.25" customHeight="1"/>
    <row r="7" spans="1:14" ht="20.100000000000001" customHeight="1">
      <c r="B7" s="4"/>
      <c r="C7" s="1" t="s">
        <v>79</v>
      </c>
    </row>
    <row r="8" spans="1:14" ht="9" customHeight="1">
      <c r="J8" s="29"/>
      <c r="L8" s="29"/>
    </row>
    <row r="9" spans="1:14" ht="34.5" customHeight="1">
      <c r="A9" s="54" t="s">
        <v>78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 ht="12" customHeight="1">
      <c r="J10" s="29"/>
      <c r="L10" s="29" t="s">
        <v>17</v>
      </c>
    </row>
    <row r="11" spans="1:14" ht="25.5" customHeight="1">
      <c r="A11" s="32"/>
      <c r="B11" s="56" t="s">
        <v>12</v>
      </c>
      <c r="C11" s="57"/>
      <c r="D11" s="58"/>
      <c r="E11" s="31"/>
      <c r="F11" s="56" t="s">
        <v>13</v>
      </c>
      <c r="G11" s="57"/>
      <c r="H11" s="58"/>
      <c r="I11" s="31"/>
      <c r="J11" s="61" t="s">
        <v>14</v>
      </c>
      <c r="K11" s="61"/>
      <c r="L11" s="103"/>
    </row>
    <row r="12" spans="1:14" ht="18.95" customHeight="1">
      <c r="A12" s="33" t="s">
        <v>44</v>
      </c>
      <c r="B12" s="6" t="s">
        <v>15</v>
      </c>
      <c r="C12" s="64"/>
      <c r="D12" s="58"/>
      <c r="E12" s="30" t="s">
        <v>43</v>
      </c>
      <c r="F12" s="49" t="s">
        <v>15</v>
      </c>
      <c r="G12" s="65"/>
      <c r="H12" s="66"/>
      <c r="I12" s="38" t="s">
        <v>46</v>
      </c>
      <c r="J12" s="49" t="s">
        <v>15</v>
      </c>
      <c r="K12" s="67"/>
      <c r="L12" s="68"/>
    </row>
    <row r="13" spans="1:14" ht="18.95" customHeight="1">
      <c r="A13" s="36"/>
      <c r="B13" s="6" t="s">
        <v>1</v>
      </c>
      <c r="C13" s="64"/>
      <c r="D13" s="58"/>
      <c r="E13" s="33" t="s">
        <v>45</v>
      </c>
      <c r="F13" s="49" t="s">
        <v>1</v>
      </c>
      <c r="G13" s="65"/>
      <c r="H13" s="66"/>
      <c r="I13" s="47"/>
      <c r="J13" s="49" t="s">
        <v>1</v>
      </c>
      <c r="K13" s="67"/>
      <c r="L13" s="68"/>
    </row>
    <row r="14" spans="1:14" ht="18.95" customHeight="1">
      <c r="A14" s="36"/>
      <c r="B14" s="6" t="s">
        <v>2</v>
      </c>
      <c r="C14" s="64"/>
      <c r="D14" s="58"/>
      <c r="E14" s="34"/>
      <c r="F14" s="49" t="s">
        <v>2</v>
      </c>
      <c r="G14" s="65"/>
      <c r="H14" s="66"/>
      <c r="I14" s="47"/>
      <c r="J14" s="49" t="s">
        <v>2</v>
      </c>
      <c r="K14" s="67"/>
      <c r="L14" s="68"/>
    </row>
    <row r="15" spans="1:14" ht="18.95" customHeight="1" thickBot="1">
      <c r="A15" s="36"/>
      <c r="B15" s="6" t="s">
        <v>3</v>
      </c>
      <c r="C15" s="64"/>
      <c r="D15" s="58"/>
      <c r="E15" s="34"/>
      <c r="F15" s="49" t="s">
        <v>3</v>
      </c>
      <c r="G15" s="70"/>
      <c r="H15" s="71"/>
      <c r="I15" s="47"/>
      <c r="J15" s="49" t="s">
        <v>3</v>
      </c>
      <c r="K15" s="72"/>
      <c r="L15" s="73"/>
    </row>
    <row r="16" spans="1:14" ht="18.95" customHeight="1">
      <c r="A16" s="36"/>
      <c r="B16" s="6" t="s">
        <v>4</v>
      </c>
      <c r="C16" s="64"/>
      <c r="D16" s="58"/>
      <c r="E16" s="34"/>
      <c r="F16" s="6" t="s">
        <v>4</v>
      </c>
      <c r="G16" s="74"/>
      <c r="H16" s="75"/>
      <c r="I16" s="34"/>
      <c r="J16" s="6" t="s">
        <v>4</v>
      </c>
      <c r="K16" s="76"/>
      <c r="L16" s="77"/>
    </row>
    <row r="17" spans="1:13" ht="18.95" customHeight="1">
      <c r="A17" s="36"/>
      <c r="B17" s="6" t="s">
        <v>5</v>
      </c>
      <c r="C17" s="64"/>
      <c r="D17" s="58"/>
      <c r="E17" s="34"/>
      <c r="F17" s="6" t="s">
        <v>5</v>
      </c>
      <c r="G17" s="64"/>
      <c r="H17" s="58"/>
      <c r="I17" s="34"/>
      <c r="J17" s="6" t="s">
        <v>5</v>
      </c>
      <c r="K17" s="78"/>
      <c r="L17" s="79"/>
    </row>
    <row r="18" spans="1:13" ht="18.95" customHeight="1">
      <c r="A18" s="36"/>
      <c r="B18" s="6" t="s">
        <v>6</v>
      </c>
      <c r="C18" s="64"/>
      <c r="D18" s="58"/>
      <c r="E18" s="34"/>
      <c r="F18" s="6" t="s">
        <v>6</v>
      </c>
      <c r="G18" s="64"/>
      <c r="H18" s="58"/>
      <c r="I18" s="34"/>
      <c r="J18" s="6" t="s">
        <v>6</v>
      </c>
      <c r="K18" s="78"/>
      <c r="L18" s="79"/>
    </row>
    <row r="19" spans="1:13" ht="18.95" customHeight="1">
      <c r="A19" s="36"/>
      <c r="B19" s="6" t="s">
        <v>7</v>
      </c>
      <c r="C19" s="64"/>
      <c r="D19" s="58"/>
      <c r="E19" s="34"/>
      <c r="F19" s="6" t="s">
        <v>7</v>
      </c>
      <c r="G19" s="64"/>
      <c r="H19" s="58"/>
      <c r="I19" s="34"/>
      <c r="J19" s="6" t="s">
        <v>7</v>
      </c>
      <c r="K19" s="78"/>
      <c r="L19" s="79"/>
    </row>
    <row r="20" spans="1:13" ht="18.95" customHeight="1">
      <c r="A20" s="37"/>
      <c r="B20" s="6" t="s">
        <v>8</v>
      </c>
      <c r="C20" s="64"/>
      <c r="D20" s="58"/>
      <c r="E20" s="35"/>
      <c r="F20" s="6" t="s">
        <v>8</v>
      </c>
      <c r="G20" s="64"/>
      <c r="H20" s="58"/>
      <c r="I20" s="35"/>
      <c r="J20" s="6" t="s">
        <v>8</v>
      </c>
      <c r="K20" s="78"/>
      <c r="L20" s="79"/>
    </row>
    <row r="21" spans="1:13" ht="18.95" customHeight="1" thickBot="1">
      <c r="A21" s="33" t="s">
        <v>43</v>
      </c>
      <c r="B21" s="6" t="s">
        <v>9</v>
      </c>
      <c r="C21" s="69"/>
      <c r="D21" s="60"/>
      <c r="E21" s="33" t="s">
        <v>46</v>
      </c>
      <c r="F21" s="6" t="s">
        <v>9</v>
      </c>
      <c r="G21" s="69"/>
      <c r="H21" s="60"/>
      <c r="I21" s="33" t="s">
        <v>47</v>
      </c>
      <c r="J21" s="6" t="s">
        <v>9</v>
      </c>
      <c r="K21" s="78"/>
      <c r="L21" s="79"/>
    </row>
    <row r="22" spans="1:13" ht="18.95" customHeight="1" thickTop="1">
      <c r="A22" s="36"/>
      <c r="B22" s="49" t="s">
        <v>10</v>
      </c>
      <c r="C22" s="80"/>
      <c r="D22" s="81"/>
      <c r="E22" s="47"/>
      <c r="F22" s="49" t="s">
        <v>10</v>
      </c>
      <c r="G22" s="82"/>
      <c r="H22" s="83"/>
      <c r="I22" s="47"/>
      <c r="J22" s="6" t="s">
        <v>10</v>
      </c>
      <c r="K22" s="78"/>
      <c r="L22" s="79"/>
    </row>
    <row r="23" spans="1:13" ht="18.95" customHeight="1">
      <c r="A23" s="37"/>
      <c r="B23" s="49" t="s">
        <v>11</v>
      </c>
      <c r="C23" s="65"/>
      <c r="D23" s="66"/>
      <c r="E23" s="48"/>
      <c r="F23" s="49" t="s">
        <v>11</v>
      </c>
      <c r="G23" s="67"/>
      <c r="H23" s="68"/>
      <c r="I23" s="48"/>
      <c r="J23" s="6" t="s">
        <v>11</v>
      </c>
      <c r="K23" s="78"/>
      <c r="L23" s="79"/>
    </row>
    <row r="24" spans="1:13" ht="20.100000000000001" customHeight="1">
      <c r="A24" s="84" t="s">
        <v>16</v>
      </c>
      <c r="B24" s="59"/>
      <c r="C24" s="104">
        <f>SUM(C12:D23)</f>
        <v>0</v>
      </c>
      <c r="D24" s="59"/>
      <c r="E24" s="84" t="s">
        <v>48</v>
      </c>
      <c r="F24" s="87"/>
      <c r="G24" s="104">
        <f>SUM(G12:G23)</f>
        <v>0</v>
      </c>
      <c r="H24" s="59"/>
      <c r="I24" s="8"/>
    </row>
    <row r="25" spans="1:13" ht="20.100000000000001" customHeight="1">
      <c r="A25" s="14"/>
      <c r="B25" s="40"/>
      <c r="C25" s="39"/>
      <c r="D25" s="51" t="s">
        <v>80</v>
      </c>
      <c r="E25" s="14"/>
      <c r="F25" s="41"/>
      <c r="G25" s="39"/>
      <c r="H25" s="51" t="s">
        <v>80</v>
      </c>
      <c r="I25" s="40"/>
    </row>
    <row r="26" spans="1:13" ht="6" customHeight="1">
      <c r="A26" s="2"/>
      <c r="B26" s="3"/>
      <c r="C26" s="3"/>
      <c r="D26" s="2"/>
      <c r="E26" s="5"/>
      <c r="F26" s="5"/>
    </row>
    <row r="27" spans="1:13" ht="15" customHeight="1">
      <c r="A27" s="9" t="s">
        <v>24</v>
      </c>
      <c r="B27" s="3"/>
      <c r="C27" s="3"/>
      <c r="D27" s="2"/>
      <c r="E27" s="5"/>
      <c r="F27" s="5"/>
      <c r="G27" s="29"/>
      <c r="H27" s="29" t="s">
        <v>17</v>
      </c>
      <c r="I27" s="7"/>
    </row>
    <row r="28" spans="1:13" ht="18.95" customHeight="1">
      <c r="A28" s="56" t="s">
        <v>20</v>
      </c>
      <c r="B28" s="93"/>
      <c r="C28" s="93"/>
      <c r="D28" s="93"/>
      <c r="E28" s="93"/>
      <c r="F28" s="99"/>
      <c r="G28" s="56" t="s">
        <v>19</v>
      </c>
      <c r="H28" s="99"/>
      <c r="I28" s="100" t="s">
        <v>18</v>
      </c>
      <c r="J28" s="93"/>
      <c r="K28" s="99"/>
      <c r="L28" s="92" t="s">
        <v>27</v>
      </c>
      <c r="M28" s="58"/>
    </row>
    <row r="29" spans="1:13" ht="18.95" customHeight="1">
      <c r="A29" s="56" t="s">
        <v>21</v>
      </c>
      <c r="B29" s="93"/>
      <c r="C29" s="93"/>
      <c r="D29" s="93"/>
      <c r="E29" s="93"/>
      <c r="F29" s="58"/>
      <c r="G29" s="91">
        <f>SUM(C22:D23)+SUM(G12:H15)</f>
        <v>0</v>
      </c>
      <c r="H29" s="58"/>
      <c r="I29" s="94" t="e">
        <f>100-(G30/G29*100)</f>
        <v>#DIV/0!</v>
      </c>
      <c r="J29" s="59"/>
      <c r="K29" s="96" t="s">
        <v>23</v>
      </c>
      <c r="L29" s="97" t="e">
        <f>IF(I29&gt;=50,"給付金の対象","対象外")</f>
        <v>#DIV/0!</v>
      </c>
      <c r="M29" s="58"/>
    </row>
    <row r="30" spans="1:13" ht="18.95" customHeight="1">
      <c r="A30" s="56" t="s">
        <v>22</v>
      </c>
      <c r="B30" s="93"/>
      <c r="C30" s="93"/>
      <c r="D30" s="93"/>
      <c r="E30" s="93"/>
      <c r="F30" s="58"/>
      <c r="G30" s="91">
        <f>SUM(G22:H23)+SUM(K12:L15)</f>
        <v>0</v>
      </c>
      <c r="H30" s="58"/>
      <c r="I30" s="95"/>
      <c r="J30" s="95"/>
      <c r="K30" s="75"/>
      <c r="L30" s="98"/>
      <c r="M30" s="58"/>
    </row>
    <row r="31" spans="1:13" ht="11.25" customHeight="1"/>
    <row r="32" spans="1:13" ht="15" customHeight="1">
      <c r="A32" s="9" t="s">
        <v>25</v>
      </c>
      <c r="G32" s="29"/>
      <c r="H32" s="29" t="s">
        <v>17</v>
      </c>
    </row>
    <row r="33" spans="1:11" ht="18.95" customHeight="1">
      <c r="A33" s="56" t="s">
        <v>20</v>
      </c>
      <c r="B33" s="93"/>
      <c r="C33" s="93"/>
      <c r="D33" s="93"/>
      <c r="E33" s="93"/>
      <c r="F33" s="99"/>
      <c r="G33" s="56" t="s">
        <v>19</v>
      </c>
      <c r="H33" s="99"/>
    </row>
    <row r="34" spans="1:11" ht="18.95" customHeight="1">
      <c r="A34" s="88" t="s">
        <v>72</v>
      </c>
      <c r="B34" s="89"/>
      <c r="C34" s="89"/>
      <c r="D34" s="89"/>
      <c r="E34" s="89"/>
      <c r="F34" s="90"/>
      <c r="G34" s="91">
        <f>G29*2</f>
        <v>0</v>
      </c>
      <c r="H34" s="58"/>
    </row>
    <row r="35" spans="1:11" ht="18.95" customHeight="1">
      <c r="A35" s="56" t="s">
        <v>73</v>
      </c>
      <c r="B35" s="93"/>
      <c r="C35" s="93"/>
      <c r="D35" s="93"/>
      <c r="E35" s="93"/>
      <c r="F35" s="58"/>
      <c r="G35" s="91">
        <f>G30*2</f>
        <v>0</v>
      </c>
      <c r="H35" s="58"/>
    </row>
    <row r="36" spans="1:11" ht="10.5" customHeight="1"/>
    <row r="37" spans="1:11" ht="15" customHeight="1">
      <c r="A37" s="1" t="s">
        <v>26</v>
      </c>
    </row>
    <row r="38" spans="1:11" ht="18.95" customHeight="1" thickBot="1">
      <c r="B38" s="2" t="s">
        <v>30</v>
      </c>
      <c r="C38" s="85">
        <f>G34</f>
        <v>0</v>
      </c>
      <c r="D38" s="86"/>
      <c r="E38" s="14" t="s">
        <v>28</v>
      </c>
      <c r="F38" s="85">
        <f>G35</f>
        <v>0</v>
      </c>
      <c r="G38" s="86"/>
    </row>
    <row r="39" spans="1:11" ht="18.95" customHeight="1" thickTop="1" thickBot="1">
      <c r="B39" s="2" t="s">
        <v>30</v>
      </c>
      <c r="C39" s="101" t="e">
        <f>IF(L29="給付金の対象",IF((C38-F38)&lt;250000,(C38-F38),250000))</f>
        <v>#DIV/0!</v>
      </c>
      <c r="D39" s="102"/>
      <c r="E39" s="15" t="s">
        <v>33</v>
      </c>
      <c r="F39" s="12"/>
      <c r="G39" s="13"/>
    </row>
    <row r="40" spans="1:11" ht="14.1" customHeight="1" thickTop="1">
      <c r="E40" s="16" t="s">
        <v>34</v>
      </c>
    </row>
    <row r="41" spans="1:11" ht="13.5" customHeight="1">
      <c r="A41" s="16"/>
      <c r="B41" s="17" t="s">
        <v>35</v>
      </c>
      <c r="C41" s="18"/>
      <c r="D41" s="18"/>
      <c r="E41" s="18"/>
      <c r="F41" s="19"/>
      <c r="G41" s="19"/>
      <c r="H41" s="19"/>
      <c r="I41" s="19"/>
      <c r="J41" s="19"/>
      <c r="K41" s="20"/>
    </row>
    <row r="42" spans="1:11" ht="13.5" customHeight="1">
      <c r="A42" s="16"/>
      <c r="B42" s="21" t="s">
        <v>83</v>
      </c>
      <c r="C42" s="22"/>
      <c r="D42" s="22"/>
      <c r="E42" s="22"/>
      <c r="F42" s="23"/>
      <c r="G42" s="23"/>
      <c r="H42" s="23"/>
      <c r="I42" s="23"/>
      <c r="J42" s="23"/>
      <c r="K42" s="24"/>
    </row>
    <row r="43" spans="1:11" ht="13.5" customHeight="1">
      <c r="A43" s="16"/>
      <c r="B43" s="21" t="s">
        <v>29</v>
      </c>
      <c r="C43" s="22"/>
      <c r="D43" s="22"/>
      <c r="E43" s="22"/>
      <c r="F43" s="23"/>
      <c r="G43" s="23"/>
      <c r="H43" s="23"/>
      <c r="I43" s="23"/>
      <c r="J43" s="23"/>
      <c r="K43" s="24"/>
    </row>
    <row r="44" spans="1:11" ht="13.5" customHeight="1">
      <c r="A44" s="16"/>
      <c r="B44" s="21" t="s">
        <v>74</v>
      </c>
      <c r="C44" s="22"/>
      <c r="D44" s="22"/>
      <c r="E44" s="22"/>
      <c r="F44" s="23"/>
      <c r="G44" s="23"/>
      <c r="H44" s="23"/>
      <c r="I44" s="23"/>
      <c r="J44" s="23"/>
      <c r="K44" s="24"/>
    </row>
    <row r="45" spans="1:11" ht="13.5" customHeight="1">
      <c r="A45" s="16"/>
      <c r="B45" s="25" t="s">
        <v>77</v>
      </c>
      <c r="C45" s="26"/>
      <c r="D45" s="26"/>
      <c r="E45" s="26"/>
      <c r="F45" s="27"/>
      <c r="G45" s="27"/>
      <c r="H45" s="27"/>
      <c r="I45" s="27"/>
      <c r="J45" s="27"/>
      <c r="K45" s="28"/>
    </row>
    <row r="46" spans="1:11" ht="20.100000000000001" customHeight="1"/>
    <row r="47" spans="1:11" ht="20.100000000000001" customHeight="1"/>
    <row r="48" spans="1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mergeCells count="64">
    <mergeCell ref="I29:J30"/>
    <mergeCell ref="K29:K30"/>
    <mergeCell ref="L29:M30"/>
    <mergeCell ref="A30:F30"/>
    <mergeCell ref="G30:H30"/>
    <mergeCell ref="A28:F28"/>
    <mergeCell ref="G28:H28"/>
    <mergeCell ref="I28:K28"/>
    <mergeCell ref="C24:D24"/>
    <mergeCell ref="G24:H24"/>
    <mergeCell ref="J11:L11"/>
    <mergeCell ref="C12:D12"/>
    <mergeCell ref="G12:H12"/>
    <mergeCell ref="K12:L12"/>
    <mergeCell ref="C13:D13"/>
    <mergeCell ref="G13:H13"/>
    <mergeCell ref="K13:L13"/>
    <mergeCell ref="B11:D11"/>
    <mergeCell ref="F11:H11"/>
    <mergeCell ref="K14:L14"/>
    <mergeCell ref="C15:D15"/>
    <mergeCell ref="G15:H15"/>
    <mergeCell ref="K15:L15"/>
    <mergeCell ref="K16:L16"/>
    <mergeCell ref="C16:D16"/>
    <mergeCell ref="G16:H16"/>
    <mergeCell ref="C17:D17"/>
    <mergeCell ref="G17:H17"/>
    <mergeCell ref="K17:L17"/>
    <mergeCell ref="C18:D18"/>
    <mergeCell ref="G18:H18"/>
    <mergeCell ref="K18:L18"/>
    <mergeCell ref="K19:L19"/>
    <mergeCell ref="A35:F35"/>
    <mergeCell ref="G35:H35"/>
    <mergeCell ref="C38:D38"/>
    <mergeCell ref="F38:G38"/>
    <mergeCell ref="A24:B24"/>
    <mergeCell ref="C20:D20"/>
    <mergeCell ref="G20:H20"/>
    <mergeCell ref="K20:L20"/>
    <mergeCell ref="K21:L21"/>
    <mergeCell ref="C21:D21"/>
    <mergeCell ref="K22:L22"/>
    <mergeCell ref="C23:D23"/>
    <mergeCell ref="G23:H23"/>
    <mergeCell ref="K23:L23"/>
    <mergeCell ref="L28:M28"/>
    <mergeCell ref="C39:D39"/>
    <mergeCell ref="A9:N9"/>
    <mergeCell ref="A33:F33"/>
    <mergeCell ref="G33:H33"/>
    <mergeCell ref="A34:F34"/>
    <mergeCell ref="G34:H34"/>
    <mergeCell ref="C14:D14"/>
    <mergeCell ref="G14:H14"/>
    <mergeCell ref="C19:D19"/>
    <mergeCell ref="G19:H19"/>
    <mergeCell ref="C22:D22"/>
    <mergeCell ref="G22:H22"/>
    <mergeCell ref="A29:F29"/>
    <mergeCell ref="G29:H29"/>
    <mergeCell ref="E24:F24"/>
    <mergeCell ref="G21:H21"/>
  </mergeCells>
  <phoneticPr fontId="1"/>
  <conditionalFormatting sqref="L29:L30">
    <cfRule type="cellIs" dxfId="11" priority="1" operator="equal">
      <formula>"対象外"</formula>
    </cfRule>
  </conditionalFormatting>
  <pageMargins left="0.7" right="0.24" top="0.4" bottom="0.3" header="0.3" footer="0.21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4"/>
  <sheetViews>
    <sheetView workbookViewId="0">
      <selection activeCell="H3" sqref="H3"/>
    </sheetView>
  </sheetViews>
  <sheetFormatPr defaultRowHeight="14.25"/>
  <cols>
    <col min="1" max="1" width="4.5" style="1" customWidth="1"/>
    <col min="2" max="2" width="5.625" style="1" customWidth="1"/>
    <col min="3" max="3" width="5.875" style="1" customWidth="1"/>
    <col min="4" max="4" width="9.625" style="1" customWidth="1"/>
    <col min="5" max="5" width="4.5" style="1" customWidth="1"/>
    <col min="6" max="6" width="5.625" style="1" customWidth="1"/>
    <col min="7" max="7" width="5.875" style="1" customWidth="1"/>
    <col min="8" max="8" width="9.625" style="1" customWidth="1"/>
    <col min="9" max="9" width="4.5" style="1" customWidth="1"/>
    <col min="10" max="10" width="5.625" style="1" customWidth="1"/>
    <col min="11" max="11" width="5.875" style="1" customWidth="1"/>
    <col min="12" max="12" width="9.625" style="1" customWidth="1"/>
    <col min="13" max="16384" width="9" style="1"/>
  </cols>
  <sheetData>
    <row r="1" spans="1:14" ht="20.100000000000001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0.100000000000001" customHeight="1">
      <c r="A2" s="10" t="s">
        <v>36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20.100000000000001" customHeight="1"/>
    <row r="4" spans="1:14" ht="20.100000000000001" customHeight="1">
      <c r="B4" s="1" t="s">
        <v>81</v>
      </c>
    </row>
    <row r="5" spans="1:14" ht="20.100000000000001" customHeight="1"/>
    <row r="6" spans="1:14" ht="2.25" customHeight="1"/>
    <row r="7" spans="1:14" ht="20.100000000000001" customHeight="1">
      <c r="B7" s="4"/>
      <c r="C7" s="1" t="s">
        <v>79</v>
      </c>
    </row>
    <row r="8" spans="1:14" ht="9" customHeight="1">
      <c r="J8" s="29"/>
      <c r="L8" s="29"/>
    </row>
    <row r="9" spans="1:14" ht="34.5" customHeight="1">
      <c r="A9" s="54" t="s">
        <v>78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 ht="12" customHeight="1">
      <c r="J10" s="29"/>
      <c r="L10" s="29" t="s">
        <v>17</v>
      </c>
    </row>
    <row r="11" spans="1:14" ht="25.5" customHeight="1">
      <c r="A11" s="32"/>
      <c r="B11" s="56" t="s">
        <v>12</v>
      </c>
      <c r="C11" s="57"/>
      <c r="D11" s="58"/>
      <c r="E11" s="31"/>
      <c r="F11" s="56" t="s">
        <v>13</v>
      </c>
      <c r="G11" s="57"/>
      <c r="H11" s="58"/>
      <c r="I11" s="31"/>
      <c r="J11" s="61" t="s">
        <v>14</v>
      </c>
      <c r="K11" s="61"/>
      <c r="L11" s="103"/>
    </row>
    <row r="12" spans="1:14" ht="18.95" customHeight="1">
      <c r="A12" s="33" t="s">
        <v>44</v>
      </c>
      <c r="B12" s="6" t="s">
        <v>37</v>
      </c>
      <c r="C12" s="64"/>
      <c r="D12" s="58"/>
      <c r="E12" s="38" t="s">
        <v>43</v>
      </c>
      <c r="F12" s="49" t="s">
        <v>37</v>
      </c>
      <c r="G12" s="65"/>
      <c r="H12" s="66"/>
      <c r="I12" s="38" t="s">
        <v>46</v>
      </c>
      <c r="J12" s="49" t="s">
        <v>37</v>
      </c>
      <c r="K12" s="67"/>
      <c r="L12" s="68"/>
    </row>
    <row r="13" spans="1:14" ht="18.95" customHeight="1">
      <c r="A13" s="36"/>
      <c r="B13" s="6" t="s">
        <v>38</v>
      </c>
      <c r="C13" s="64"/>
      <c r="D13" s="58"/>
      <c r="E13" s="35"/>
      <c r="F13" s="49" t="s">
        <v>38</v>
      </c>
      <c r="G13" s="65"/>
      <c r="H13" s="66"/>
      <c r="I13" s="47"/>
      <c r="J13" s="49" t="s">
        <v>38</v>
      </c>
      <c r="K13" s="67"/>
      <c r="L13" s="68"/>
    </row>
    <row r="14" spans="1:14" ht="18.95" customHeight="1">
      <c r="A14" s="36"/>
      <c r="B14" s="6" t="s">
        <v>1</v>
      </c>
      <c r="C14" s="64"/>
      <c r="D14" s="58"/>
      <c r="E14" s="33" t="s">
        <v>45</v>
      </c>
      <c r="F14" s="49" t="s">
        <v>1</v>
      </c>
      <c r="G14" s="65"/>
      <c r="H14" s="66"/>
      <c r="I14" s="47"/>
      <c r="J14" s="49" t="s">
        <v>1</v>
      </c>
      <c r="K14" s="67"/>
      <c r="L14" s="68"/>
    </row>
    <row r="15" spans="1:14" ht="18.95" customHeight="1">
      <c r="A15" s="36"/>
      <c r="B15" s="6" t="s">
        <v>2</v>
      </c>
      <c r="C15" s="64"/>
      <c r="D15" s="58"/>
      <c r="E15" s="34"/>
      <c r="F15" s="49" t="s">
        <v>2</v>
      </c>
      <c r="G15" s="65"/>
      <c r="H15" s="66"/>
      <c r="I15" s="47"/>
      <c r="J15" s="49" t="s">
        <v>2</v>
      </c>
      <c r="K15" s="67"/>
      <c r="L15" s="68"/>
    </row>
    <row r="16" spans="1:14" ht="18.95" customHeight="1" thickBot="1">
      <c r="A16" s="36"/>
      <c r="B16" s="6" t="s">
        <v>3</v>
      </c>
      <c r="C16" s="64"/>
      <c r="D16" s="58"/>
      <c r="E16" s="34"/>
      <c r="F16" s="49" t="s">
        <v>3</v>
      </c>
      <c r="G16" s="70"/>
      <c r="H16" s="71"/>
      <c r="I16" s="47"/>
      <c r="J16" s="49" t="s">
        <v>3</v>
      </c>
      <c r="K16" s="72"/>
      <c r="L16" s="73"/>
    </row>
    <row r="17" spans="1:13" ht="18.95" customHeight="1">
      <c r="A17" s="36"/>
      <c r="B17" s="6" t="s">
        <v>4</v>
      </c>
      <c r="C17" s="64"/>
      <c r="D17" s="58"/>
      <c r="E17" s="34"/>
      <c r="F17" s="6" t="s">
        <v>4</v>
      </c>
      <c r="G17" s="74"/>
      <c r="H17" s="75"/>
      <c r="I17" s="34"/>
      <c r="J17" s="6" t="s">
        <v>4</v>
      </c>
      <c r="K17" s="76"/>
      <c r="L17" s="77"/>
    </row>
    <row r="18" spans="1:13" ht="18.95" customHeight="1">
      <c r="A18" s="36"/>
      <c r="B18" s="6" t="s">
        <v>5</v>
      </c>
      <c r="C18" s="64"/>
      <c r="D18" s="58"/>
      <c r="E18" s="34"/>
      <c r="F18" s="6" t="s">
        <v>5</v>
      </c>
      <c r="G18" s="64"/>
      <c r="H18" s="58"/>
      <c r="I18" s="34"/>
      <c r="J18" s="6" t="s">
        <v>5</v>
      </c>
      <c r="K18" s="78"/>
      <c r="L18" s="79"/>
    </row>
    <row r="19" spans="1:13" ht="18.95" customHeight="1">
      <c r="A19" s="36"/>
      <c r="B19" s="6" t="s">
        <v>6</v>
      </c>
      <c r="C19" s="64"/>
      <c r="D19" s="58"/>
      <c r="E19" s="34"/>
      <c r="F19" s="6" t="s">
        <v>6</v>
      </c>
      <c r="G19" s="64"/>
      <c r="H19" s="58"/>
      <c r="I19" s="34"/>
      <c r="J19" s="6" t="s">
        <v>6</v>
      </c>
      <c r="K19" s="78"/>
      <c r="L19" s="79"/>
    </row>
    <row r="20" spans="1:13" ht="18.95" customHeight="1">
      <c r="A20" s="36"/>
      <c r="B20" s="6" t="s">
        <v>7</v>
      </c>
      <c r="C20" s="64"/>
      <c r="D20" s="58"/>
      <c r="E20" s="34"/>
      <c r="F20" s="6" t="s">
        <v>7</v>
      </c>
      <c r="G20" s="64"/>
      <c r="H20" s="58"/>
      <c r="I20" s="34"/>
      <c r="J20" s="6" t="s">
        <v>7</v>
      </c>
      <c r="K20" s="78"/>
      <c r="L20" s="79"/>
    </row>
    <row r="21" spans="1:13" ht="18.95" customHeight="1">
      <c r="A21" s="35"/>
      <c r="B21" s="6" t="s">
        <v>8</v>
      </c>
      <c r="C21" s="64"/>
      <c r="D21" s="58"/>
      <c r="E21" s="35"/>
      <c r="F21" s="6" t="s">
        <v>8</v>
      </c>
      <c r="G21" s="64"/>
      <c r="H21" s="58"/>
      <c r="I21" s="35"/>
      <c r="J21" s="6" t="s">
        <v>8</v>
      </c>
      <c r="K21" s="78"/>
      <c r="L21" s="79"/>
    </row>
    <row r="22" spans="1:13" ht="18.95" customHeight="1" thickBot="1">
      <c r="A22" s="33" t="s">
        <v>43</v>
      </c>
      <c r="B22" s="6" t="s">
        <v>9</v>
      </c>
      <c r="C22" s="69"/>
      <c r="D22" s="60"/>
      <c r="E22" s="33" t="s">
        <v>46</v>
      </c>
      <c r="F22" s="6" t="s">
        <v>9</v>
      </c>
      <c r="G22" s="69"/>
      <c r="H22" s="60"/>
      <c r="I22" s="33" t="s">
        <v>47</v>
      </c>
      <c r="J22" s="6" t="s">
        <v>9</v>
      </c>
      <c r="K22" s="78"/>
      <c r="L22" s="79"/>
    </row>
    <row r="23" spans="1:13" ht="18.95" customHeight="1" thickTop="1">
      <c r="A23" s="37"/>
      <c r="B23" s="49" t="s">
        <v>10</v>
      </c>
      <c r="C23" s="80"/>
      <c r="D23" s="81"/>
      <c r="E23" s="48"/>
      <c r="F23" s="49" t="s">
        <v>10</v>
      </c>
      <c r="G23" s="82"/>
      <c r="H23" s="83"/>
      <c r="I23" s="48"/>
      <c r="J23" s="6" t="s">
        <v>10</v>
      </c>
      <c r="K23" s="78"/>
      <c r="L23" s="79"/>
    </row>
    <row r="24" spans="1:13" ht="20.100000000000001" customHeight="1">
      <c r="A24" s="84" t="s">
        <v>16</v>
      </c>
      <c r="B24" s="59"/>
      <c r="C24" s="104">
        <f>SUM(C12:D23)</f>
        <v>0</v>
      </c>
      <c r="D24" s="59"/>
      <c r="E24" s="84" t="s">
        <v>48</v>
      </c>
      <c r="F24" s="87"/>
      <c r="G24" s="104">
        <f>SUM(G12:G23)</f>
        <v>0</v>
      </c>
      <c r="H24" s="59"/>
      <c r="I24" s="8"/>
    </row>
    <row r="25" spans="1:13" ht="20.100000000000001" customHeight="1">
      <c r="A25" s="14"/>
      <c r="B25" s="40"/>
      <c r="C25" s="39"/>
      <c r="D25" s="52" t="s">
        <v>80</v>
      </c>
      <c r="E25" s="14"/>
      <c r="F25" s="41"/>
      <c r="G25" s="39"/>
      <c r="H25" s="52" t="s">
        <v>80</v>
      </c>
      <c r="I25" s="40"/>
    </row>
    <row r="26" spans="1:13" ht="6" customHeight="1">
      <c r="A26" s="2"/>
      <c r="B26" s="3"/>
      <c r="C26" s="3"/>
      <c r="D26" s="2"/>
      <c r="E26" s="5"/>
      <c r="F26" s="5"/>
    </row>
    <row r="27" spans="1:13" ht="15" customHeight="1">
      <c r="A27" s="9" t="s">
        <v>24</v>
      </c>
      <c r="B27" s="3"/>
      <c r="C27" s="3"/>
      <c r="D27" s="2"/>
      <c r="E27" s="5"/>
      <c r="F27" s="5"/>
      <c r="G27" s="29"/>
      <c r="H27" s="29" t="s">
        <v>17</v>
      </c>
      <c r="I27" s="7"/>
    </row>
    <row r="28" spans="1:13" ht="18.95" customHeight="1">
      <c r="A28" s="56" t="s">
        <v>20</v>
      </c>
      <c r="B28" s="93"/>
      <c r="C28" s="93"/>
      <c r="D28" s="93"/>
      <c r="E28" s="93"/>
      <c r="F28" s="99"/>
      <c r="G28" s="56" t="s">
        <v>19</v>
      </c>
      <c r="H28" s="99"/>
      <c r="I28" s="100" t="s">
        <v>18</v>
      </c>
      <c r="J28" s="93"/>
      <c r="K28" s="99"/>
      <c r="L28" s="92" t="s">
        <v>27</v>
      </c>
      <c r="M28" s="58"/>
    </row>
    <row r="29" spans="1:13" ht="18.95" customHeight="1">
      <c r="A29" s="56" t="s">
        <v>21</v>
      </c>
      <c r="B29" s="93"/>
      <c r="C29" s="93"/>
      <c r="D29" s="93"/>
      <c r="E29" s="93"/>
      <c r="F29" s="58"/>
      <c r="G29" s="91">
        <f>SUM(C23)+SUM(G12:H16)</f>
        <v>0</v>
      </c>
      <c r="H29" s="58"/>
      <c r="I29" s="94" t="e">
        <f>100-(G30/G29*100)</f>
        <v>#DIV/0!</v>
      </c>
      <c r="J29" s="59"/>
      <c r="K29" s="96" t="s">
        <v>23</v>
      </c>
      <c r="L29" s="97" t="e">
        <f>IF(I29&gt;=50,"給付金の対象","対象外")</f>
        <v>#DIV/0!</v>
      </c>
      <c r="M29" s="58"/>
    </row>
    <row r="30" spans="1:13" ht="18.95" customHeight="1">
      <c r="A30" s="56" t="s">
        <v>22</v>
      </c>
      <c r="B30" s="93"/>
      <c r="C30" s="93"/>
      <c r="D30" s="93"/>
      <c r="E30" s="93"/>
      <c r="F30" s="58"/>
      <c r="G30" s="91">
        <f>SUM(G23)+SUM(K12:L16)</f>
        <v>0</v>
      </c>
      <c r="H30" s="58"/>
      <c r="I30" s="95"/>
      <c r="J30" s="95"/>
      <c r="K30" s="75"/>
      <c r="L30" s="98"/>
      <c r="M30" s="58"/>
    </row>
    <row r="31" spans="1:13" ht="11.25" customHeight="1"/>
    <row r="32" spans="1:13" ht="15" customHeight="1">
      <c r="A32" s="9" t="s">
        <v>25</v>
      </c>
      <c r="G32" s="29"/>
      <c r="H32" s="29" t="s">
        <v>17</v>
      </c>
    </row>
    <row r="33" spans="1:11" ht="18.95" customHeight="1">
      <c r="A33" s="56" t="s">
        <v>20</v>
      </c>
      <c r="B33" s="93"/>
      <c r="C33" s="93"/>
      <c r="D33" s="93"/>
      <c r="E33" s="93"/>
      <c r="F33" s="99"/>
      <c r="G33" s="56" t="s">
        <v>19</v>
      </c>
      <c r="H33" s="99"/>
    </row>
    <row r="34" spans="1:11" ht="18.95" customHeight="1">
      <c r="A34" s="88" t="s">
        <v>72</v>
      </c>
      <c r="B34" s="89"/>
      <c r="C34" s="89"/>
      <c r="D34" s="89"/>
      <c r="E34" s="89"/>
      <c r="F34" s="90"/>
      <c r="G34" s="91">
        <f>G29*2</f>
        <v>0</v>
      </c>
      <c r="H34" s="58"/>
    </row>
    <row r="35" spans="1:11" ht="18.95" customHeight="1">
      <c r="A35" s="56" t="s">
        <v>73</v>
      </c>
      <c r="B35" s="93"/>
      <c r="C35" s="93"/>
      <c r="D35" s="93"/>
      <c r="E35" s="93"/>
      <c r="F35" s="58"/>
      <c r="G35" s="91">
        <f>G30*2</f>
        <v>0</v>
      </c>
      <c r="H35" s="58"/>
    </row>
    <row r="36" spans="1:11" ht="10.5" customHeight="1"/>
    <row r="37" spans="1:11" ht="15" customHeight="1">
      <c r="A37" s="1" t="s">
        <v>26</v>
      </c>
    </row>
    <row r="38" spans="1:11" ht="18.95" customHeight="1" thickBot="1">
      <c r="B38" s="2" t="s">
        <v>30</v>
      </c>
      <c r="C38" s="85">
        <f>G34</f>
        <v>0</v>
      </c>
      <c r="D38" s="86"/>
      <c r="E38" s="14" t="s">
        <v>28</v>
      </c>
      <c r="F38" s="85">
        <f>G35</f>
        <v>0</v>
      </c>
      <c r="G38" s="86"/>
    </row>
    <row r="39" spans="1:11" ht="18.95" customHeight="1" thickTop="1" thickBot="1">
      <c r="B39" s="2" t="s">
        <v>30</v>
      </c>
      <c r="C39" s="101" t="e">
        <f>IF(L29="給付金の対象",IF((C38-F38)&lt;250000,(C38-F38),250000))</f>
        <v>#DIV/0!</v>
      </c>
      <c r="D39" s="102"/>
      <c r="E39" s="15" t="s">
        <v>33</v>
      </c>
      <c r="F39" s="12"/>
      <c r="G39" s="13"/>
    </row>
    <row r="40" spans="1:11" ht="14.1" customHeight="1" thickTop="1">
      <c r="E40" s="16" t="s">
        <v>34</v>
      </c>
    </row>
    <row r="41" spans="1:11" ht="13.5" customHeight="1">
      <c r="A41" s="16"/>
      <c r="B41" s="17" t="s">
        <v>35</v>
      </c>
      <c r="C41" s="18"/>
      <c r="D41" s="18"/>
      <c r="E41" s="18"/>
      <c r="F41" s="19"/>
      <c r="G41" s="19"/>
      <c r="H41" s="19"/>
      <c r="I41" s="19"/>
      <c r="J41" s="19"/>
      <c r="K41" s="20"/>
    </row>
    <row r="42" spans="1:11" ht="13.5" customHeight="1">
      <c r="A42" s="16"/>
      <c r="B42" s="21" t="s">
        <v>83</v>
      </c>
      <c r="C42" s="22"/>
      <c r="D42" s="22"/>
      <c r="E42" s="22"/>
      <c r="F42" s="23"/>
      <c r="G42" s="23"/>
      <c r="H42" s="23"/>
      <c r="I42" s="23"/>
      <c r="J42" s="23"/>
      <c r="K42" s="24"/>
    </row>
    <row r="43" spans="1:11" ht="13.5" customHeight="1">
      <c r="A43" s="16"/>
      <c r="B43" s="21" t="s">
        <v>29</v>
      </c>
      <c r="C43" s="22"/>
      <c r="D43" s="22"/>
      <c r="E43" s="22"/>
      <c r="F43" s="23"/>
      <c r="G43" s="23"/>
      <c r="H43" s="23"/>
      <c r="I43" s="23"/>
      <c r="J43" s="23"/>
      <c r="K43" s="24"/>
    </row>
    <row r="44" spans="1:11" ht="13.5" customHeight="1">
      <c r="A44" s="16"/>
      <c r="B44" s="21" t="s">
        <v>74</v>
      </c>
      <c r="C44" s="22"/>
      <c r="D44" s="22"/>
      <c r="E44" s="22"/>
      <c r="F44" s="23"/>
      <c r="G44" s="23"/>
      <c r="H44" s="23"/>
      <c r="I44" s="23"/>
      <c r="J44" s="23"/>
      <c r="K44" s="24"/>
    </row>
    <row r="45" spans="1:11" ht="13.5" customHeight="1">
      <c r="A45" s="16"/>
      <c r="B45" s="25" t="s">
        <v>77</v>
      </c>
      <c r="C45" s="26"/>
      <c r="D45" s="26"/>
      <c r="E45" s="26"/>
      <c r="F45" s="27"/>
      <c r="G45" s="27"/>
      <c r="H45" s="27"/>
      <c r="I45" s="27"/>
      <c r="J45" s="27"/>
      <c r="K45" s="28"/>
    </row>
    <row r="46" spans="1:11" ht="20.100000000000001" customHeight="1"/>
    <row r="47" spans="1:11" ht="20.100000000000001" customHeight="1"/>
    <row r="48" spans="1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mergeCells count="64">
    <mergeCell ref="K29:K30"/>
    <mergeCell ref="L29:M30"/>
    <mergeCell ref="A30:F30"/>
    <mergeCell ref="G30:H30"/>
    <mergeCell ref="A33:F33"/>
    <mergeCell ref="G33:H33"/>
    <mergeCell ref="I29:J30"/>
    <mergeCell ref="K23:L23"/>
    <mergeCell ref="A24:B24"/>
    <mergeCell ref="C24:D24"/>
    <mergeCell ref="G24:H24"/>
    <mergeCell ref="A28:F28"/>
    <mergeCell ref="G28:H28"/>
    <mergeCell ref="I28:K28"/>
    <mergeCell ref="L28:M28"/>
    <mergeCell ref="E24:F24"/>
    <mergeCell ref="C23:D23"/>
    <mergeCell ref="G23:H23"/>
    <mergeCell ref="K20:L20"/>
    <mergeCell ref="C21:D21"/>
    <mergeCell ref="G21:H21"/>
    <mergeCell ref="K21:L21"/>
    <mergeCell ref="C22:D22"/>
    <mergeCell ref="G22:H22"/>
    <mergeCell ref="K22:L22"/>
    <mergeCell ref="C20:D20"/>
    <mergeCell ref="G20:H20"/>
    <mergeCell ref="C19:D19"/>
    <mergeCell ref="G19:H19"/>
    <mergeCell ref="K19:L19"/>
    <mergeCell ref="C17:D17"/>
    <mergeCell ref="G17:H17"/>
    <mergeCell ref="C38:D38"/>
    <mergeCell ref="F38:G38"/>
    <mergeCell ref="C39:D39"/>
    <mergeCell ref="J11:L11"/>
    <mergeCell ref="C12:D12"/>
    <mergeCell ref="G12:H12"/>
    <mergeCell ref="K12:L12"/>
    <mergeCell ref="C13:D13"/>
    <mergeCell ref="G13:H13"/>
    <mergeCell ref="K13:L13"/>
    <mergeCell ref="B11:D11"/>
    <mergeCell ref="F11:H11"/>
    <mergeCell ref="K14:L14"/>
    <mergeCell ref="C15:D15"/>
    <mergeCell ref="G15:H15"/>
    <mergeCell ref="K15:L15"/>
    <mergeCell ref="A9:N9"/>
    <mergeCell ref="A34:F34"/>
    <mergeCell ref="G34:H34"/>
    <mergeCell ref="A35:F35"/>
    <mergeCell ref="G35:H35"/>
    <mergeCell ref="A29:F29"/>
    <mergeCell ref="G29:H29"/>
    <mergeCell ref="C16:D16"/>
    <mergeCell ref="G16:H16"/>
    <mergeCell ref="K16:L16"/>
    <mergeCell ref="C14:D14"/>
    <mergeCell ref="G14:H14"/>
    <mergeCell ref="K17:L17"/>
    <mergeCell ref="C18:D18"/>
    <mergeCell ref="G18:H18"/>
    <mergeCell ref="K18:L18"/>
  </mergeCells>
  <phoneticPr fontId="1"/>
  <conditionalFormatting sqref="L29:L30">
    <cfRule type="cellIs" dxfId="10" priority="1" operator="equal">
      <formula>"対象外"</formula>
    </cfRule>
  </conditionalFormatting>
  <pageMargins left="0.7" right="0.2" top="0.44" bottom="0.23" header="0.3" footer="0.21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4"/>
  <sheetViews>
    <sheetView workbookViewId="0">
      <selection activeCell="H3" sqref="H3"/>
    </sheetView>
  </sheetViews>
  <sheetFormatPr defaultRowHeight="14.25"/>
  <cols>
    <col min="1" max="1" width="4.5" style="1" customWidth="1"/>
    <col min="2" max="2" width="5.625" style="1" customWidth="1"/>
    <col min="3" max="3" width="5.875" style="1" customWidth="1"/>
    <col min="4" max="4" width="9.625" style="1" customWidth="1"/>
    <col min="5" max="5" width="4.5" style="1" customWidth="1"/>
    <col min="6" max="6" width="5.625" style="1" customWidth="1"/>
    <col min="7" max="7" width="5.875" style="1" customWidth="1"/>
    <col min="8" max="8" width="9.625" style="1" customWidth="1"/>
    <col min="9" max="9" width="4.5" style="1" customWidth="1"/>
    <col min="10" max="10" width="5.625" style="1" customWidth="1"/>
    <col min="11" max="11" width="5.875" style="1" customWidth="1"/>
    <col min="12" max="12" width="9.625" style="1" customWidth="1"/>
    <col min="13" max="16384" width="9" style="1"/>
  </cols>
  <sheetData>
    <row r="1" spans="1:14" ht="20.100000000000001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0.100000000000001" customHeight="1">
      <c r="A2" s="10" t="s">
        <v>39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20.100000000000001" customHeight="1"/>
    <row r="4" spans="1:14" ht="20.100000000000001" customHeight="1">
      <c r="B4" s="1" t="s">
        <v>81</v>
      </c>
    </row>
    <row r="5" spans="1:14" ht="20.100000000000001" customHeight="1"/>
    <row r="6" spans="1:14" ht="2.25" customHeight="1"/>
    <row r="7" spans="1:14" ht="20.100000000000001" customHeight="1">
      <c r="B7" s="4"/>
      <c r="C7" s="1" t="s">
        <v>79</v>
      </c>
    </row>
    <row r="8" spans="1:14" ht="9" customHeight="1">
      <c r="J8" s="29"/>
      <c r="L8" s="29"/>
    </row>
    <row r="9" spans="1:14" ht="34.5" customHeight="1">
      <c r="A9" s="54" t="s">
        <v>78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 ht="12" customHeight="1">
      <c r="J10" s="29"/>
      <c r="L10" s="29" t="s">
        <v>17</v>
      </c>
    </row>
    <row r="11" spans="1:14" ht="25.5" customHeight="1" thickBot="1">
      <c r="A11" s="32"/>
      <c r="B11" s="56" t="s">
        <v>12</v>
      </c>
      <c r="C11" s="57"/>
      <c r="D11" s="58"/>
      <c r="E11" s="31"/>
      <c r="F11" s="56" t="s">
        <v>13</v>
      </c>
      <c r="G11" s="59"/>
      <c r="H11" s="60"/>
      <c r="I11" s="31"/>
      <c r="J11" s="61" t="s">
        <v>14</v>
      </c>
      <c r="K11" s="62"/>
      <c r="L11" s="63"/>
    </row>
    <row r="12" spans="1:14" ht="18.95" customHeight="1" thickTop="1">
      <c r="A12" s="33" t="s">
        <v>44</v>
      </c>
      <c r="B12" s="6" t="s">
        <v>40</v>
      </c>
      <c r="C12" s="105"/>
      <c r="D12" s="106"/>
      <c r="E12" s="38" t="s">
        <v>43</v>
      </c>
      <c r="F12" s="49" t="s">
        <v>40</v>
      </c>
      <c r="G12" s="80"/>
      <c r="H12" s="81"/>
      <c r="I12" s="38" t="s">
        <v>46</v>
      </c>
      <c r="J12" s="49" t="s">
        <v>40</v>
      </c>
      <c r="K12" s="82"/>
      <c r="L12" s="83"/>
    </row>
    <row r="13" spans="1:14" ht="18.95" customHeight="1">
      <c r="A13" s="36"/>
      <c r="B13" s="6" t="s">
        <v>11</v>
      </c>
      <c r="C13" s="105"/>
      <c r="D13" s="106"/>
      <c r="E13" s="34"/>
      <c r="F13" s="49" t="s">
        <v>11</v>
      </c>
      <c r="G13" s="65"/>
      <c r="H13" s="66"/>
      <c r="I13" s="47"/>
      <c r="J13" s="49" t="s">
        <v>11</v>
      </c>
      <c r="K13" s="67"/>
      <c r="L13" s="68"/>
    </row>
    <row r="14" spans="1:14" ht="18.95" customHeight="1">
      <c r="A14" s="36"/>
      <c r="B14" s="6" t="s">
        <v>38</v>
      </c>
      <c r="C14" s="105"/>
      <c r="D14" s="106"/>
      <c r="E14" s="34"/>
      <c r="F14" s="49" t="s">
        <v>38</v>
      </c>
      <c r="G14" s="65"/>
      <c r="H14" s="66"/>
      <c r="I14" s="47"/>
      <c r="J14" s="49" t="s">
        <v>38</v>
      </c>
      <c r="K14" s="67"/>
      <c r="L14" s="68"/>
    </row>
    <row r="15" spans="1:14" ht="18.95" customHeight="1">
      <c r="A15" s="36"/>
      <c r="B15" s="6" t="s">
        <v>1</v>
      </c>
      <c r="C15" s="105"/>
      <c r="D15" s="106"/>
      <c r="E15" s="33" t="s">
        <v>45</v>
      </c>
      <c r="F15" s="49" t="s">
        <v>1</v>
      </c>
      <c r="G15" s="65"/>
      <c r="H15" s="66"/>
      <c r="I15" s="47"/>
      <c r="J15" s="49" t="s">
        <v>1</v>
      </c>
      <c r="K15" s="67"/>
      <c r="L15" s="68"/>
    </row>
    <row r="16" spans="1:14" ht="18.95" customHeight="1">
      <c r="A16" s="36"/>
      <c r="B16" s="6" t="s">
        <v>2</v>
      </c>
      <c r="C16" s="105"/>
      <c r="D16" s="106"/>
      <c r="E16" s="34"/>
      <c r="F16" s="49" t="s">
        <v>2</v>
      </c>
      <c r="G16" s="65"/>
      <c r="H16" s="66"/>
      <c r="I16" s="47"/>
      <c r="J16" s="49" t="s">
        <v>2</v>
      </c>
      <c r="K16" s="67"/>
      <c r="L16" s="68"/>
    </row>
    <row r="17" spans="1:13" ht="18.95" customHeight="1" thickBot="1">
      <c r="A17" s="36"/>
      <c r="B17" s="6" t="s">
        <v>3</v>
      </c>
      <c r="C17" s="105"/>
      <c r="D17" s="106"/>
      <c r="E17" s="34"/>
      <c r="F17" s="49" t="s">
        <v>3</v>
      </c>
      <c r="G17" s="70"/>
      <c r="H17" s="71"/>
      <c r="I17" s="47"/>
      <c r="J17" s="49" t="s">
        <v>3</v>
      </c>
      <c r="K17" s="72"/>
      <c r="L17" s="73"/>
    </row>
    <row r="18" spans="1:13" ht="18.95" customHeight="1">
      <c r="A18" s="36"/>
      <c r="B18" s="6" t="s">
        <v>4</v>
      </c>
      <c r="C18" s="105"/>
      <c r="D18" s="106"/>
      <c r="E18" s="34"/>
      <c r="F18" s="6" t="s">
        <v>4</v>
      </c>
      <c r="G18" s="74"/>
      <c r="H18" s="75"/>
      <c r="I18" s="34"/>
      <c r="J18" s="6" t="s">
        <v>4</v>
      </c>
      <c r="K18" s="76"/>
      <c r="L18" s="77"/>
    </row>
    <row r="19" spans="1:13" ht="18.95" customHeight="1">
      <c r="A19" s="36"/>
      <c r="B19" s="6" t="s">
        <v>5</v>
      </c>
      <c r="C19" s="105"/>
      <c r="D19" s="106"/>
      <c r="E19" s="34"/>
      <c r="F19" s="6" t="s">
        <v>5</v>
      </c>
      <c r="G19" s="64"/>
      <c r="H19" s="58"/>
      <c r="I19" s="34"/>
      <c r="J19" s="6" t="s">
        <v>5</v>
      </c>
      <c r="K19" s="78"/>
      <c r="L19" s="79"/>
    </row>
    <row r="20" spans="1:13" ht="18.95" customHeight="1">
      <c r="A20" s="36"/>
      <c r="B20" s="6" t="s">
        <v>6</v>
      </c>
      <c r="C20" s="105"/>
      <c r="D20" s="106"/>
      <c r="E20" s="34"/>
      <c r="F20" s="6" t="s">
        <v>6</v>
      </c>
      <c r="G20" s="64"/>
      <c r="H20" s="58"/>
      <c r="I20" s="34"/>
      <c r="J20" s="6" t="s">
        <v>6</v>
      </c>
      <c r="K20" s="78"/>
      <c r="L20" s="79"/>
    </row>
    <row r="21" spans="1:13" ht="18.95" customHeight="1">
      <c r="A21" s="34"/>
      <c r="B21" s="6" t="s">
        <v>7</v>
      </c>
      <c r="C21" s="105"/>
      <c r="D21" s="106"/>
      <c r="E21" s="34"/>
      <c r="F21" s="6" t="s">
        <v>7</v>
      </c>
      <c r="G21" s="64"/>
      <c r="H21" s="58"/>
      <c r="I21" s="34"/>
      <c r="J21" s="6" t="s">
        <v>7</v>
      </c>
      <c r="K21" s="78"/>
      <c r="L21" s="79"/>
    </row>
    <row r="22" spans="1:13" ht="18.95" customHeight="1">
      <c r="A22" s="35"/>
      <c r="B22" s="6" t="s">
        <v>8</v>
      </c>
      <c r="C22" s="105"/>
      <c r="D22" s="106"/>
      <c r="E22" s="35"/>
      <c r="F22" s="6" t="s">
        <v>8</v>
      </c>
      <c r="G22" s="64"/>
      <c r="H22" s="58"/>
      <c r="I22" s="35"/>
      <c r="J22" s="6" t="s">
        <v>8</v>
      </c>
      <c r="K22" s="78"/>
      <c r="L22" s="79"/>
    </row>
    <row r="23" spans="1:13" ht="18.95" customHeight="1">
      <c r="A23" s="33" t="s">
        <v>43</v>
      </c>
      <c r="B23" s="6" t="s">
        <v>9</v>
      </c>
      <c r="C23" s="105"/>
      <c r="D23" s="106"/>
      <c r="E23" s="33" t="s">
        <v>46</v>
      </c>
      <c r="F23" s="6" t="s">
        <v>9</v>
      </c>
      <c r="G23" s="64"/>
      <c r="H23" s="58"/>
      <c r="I23" s="33" t="s">
        <v>47</v>
      </c>
      <c r="J23" s="6" t="s">
        <v>9</v>
      </c>
      <c r="K23" s="78"/>
      <c r="L23" s="79"/>
    </row>
    <row r="24" spans="1:13" ht="20.100000000000001" customHeight="1">
      <c r="A24" s="84" t="s">
        <v>16</v>
      </c>
      <c r="B24" s="59"/>
      <c r="C24" s="104">
        <f>SUM(C12:D23)</f>
        <v>0</v>
      </c>
      <c r="D24" s="59"/>
      <c r="E24" s="84" t="s">
        <v>48</v>
      </c>
      <c r="F24" s="87"/>
      <c r="G24" s="104">
        <f>SUM(G12:G23)</f>
        <v>0</v>
      </c>
      <c r="H24" s="59"/>
      <c r="I24" s="8"/>
    </row>
    <row r="25" spans="1:13" ht="20.100000000000001" customHeight="1">
      <c r="A25" s="14"/>
      <c r="B25" s="40"/>
      <c r="C25" s="39"/>
      <c r="D25" s="52" t="s">
        <v>80</v>
      </c>
      <c r="E25" s="14"/>
      <c r="F25" s="41"/>
      <c r="G25" s="39"/>
      <c r="H25" s="52" t="s">
        <v>80</v>
      </c>
      <c r="I25" s="40"/>
    </row>
    <row r="26" spans="1:13" ht="6" customHeight="1">
      <c r="A26" s="2"/>
      <c r="B26" s="3"/>
      <c r="C26" s="3"/>
      <c r="D26" s="2"/>
      <c r="E26" s="5"/>
      <c r="F26" s="5"/>
    </row>
    <row r="27" spans="1:13" ht="15" customHeight="1">
      <c r="A27" s="9" t="s">
        <v>24</v>
      </c>
      <c r="B27" s="3"/>
      <c r="C27" s="3"/>
      <c r="D27" s="2"/>
      <c r="E27" s="5"/>
      <c r="F27" s="5"/>
      <c r="G27" s="29"/>
      <c r="H27" s="29" t="s">
        <v>17</v>
      </c>
      <c r="I27" s="7"/>
    </row>
    <row r="28" spans="1:13" ht="18.95" customHeight="1">
      <c r="A28" s="56" t="s">
        <v>20</v>
      </c>
      <c r="B28" s="93"/>
      <c r="C28" s="93"/>
      <c r="D28" s="93"/>
      <c r="E28" s="93"/>
      <c r="F28" s="99"/>
      <c r="G28" s="56" t="s">
        <v>19</v>
      </c>
      <c r="H28" s="99"/>
      <c r="I28" s="100" t="s">
        <v>18</v>
      </c>
      <c r="J28" s="93"/>
      <c r="K28" s="99"/>
      <c r="L28" s="92" t="s">
        <v>27</v>
      </c>
      <c r="M28" s="58"/>
    </row>
    <row r="29" spans="1:13" ht="18.95" customHeight="1">
      <c r="A29" s="56" t="s">
        <v>21</v>
      </c>
      <c r="B29" s="93"/>
      <c r="C29" s="93"/>
      <c r="D29" s="93"/>
      <c r="E29" s="93"/>
      <c r="F29" s="58"/>
      <c r="G29" s="91">
        <f>SUM(G12:H17)</f>
        <v>0</v>
      </c>
      <c r="H29" s="58"/>
      <c r="I29" s="94" t="e">
        <f>100-(G30/G29*100)</f>
        <v>#DIV/0!</v>
      </c>
      <c r="J29" s="59"/>
      <c r="K29" s="96" t="s">
        <v>23</v>
      </c>
      <c r="L29" s="97" t="e">
        <f>IF(I29&gt;=50,"給付金の対象","対象外")</f>
        <v>#DIV/0!</v>
      </c>
      <c r="M29" s="58"/>
    </row>
    <row r="30" spans="1:13" ht="18.95" customHeight="1">
      <c r="A30" s="56" t="s">
        <v>22</v>
      </c>
      <c r="B30" s="93"/>
      <c r="C30" s="93"/>
      <c r="D30" s="93"/>
      <c r="E30" s="93"/>
      <c r="F30" s="58"/>
      <c r="G30" s="91">
        <f>SUM(K12:L17)</f>
        <v>0</v>
      </c>
      <c r="H30" s="58"/>
      <c r="I30" s="95"/>
      <c r="J30" s="95"/>
      <c r="K30" s="75"/>
      <c r="L30" s="98"/>
      <c r="M30" s="58"/>
    </row>
    <row r="31" spans="1:13" ht="11.25" customHeight="1"/>
    <row r="32" spans="1:13" ht="15" customHeight="1">
      <c r="A32" s="9" t="s">
        <v>25</v>
      </c>
      <c r="G32" s="29"/>
      <c r="H32" s="29" t="s">
        <v>17</v>
      </c>
    </row>
    <row r="33" spans="1:11" ht="18.95" customHeight="1">
      <c r="A33" s="56" t="s">
        <v>20</v>
      </c>
      <c r="B33" s="93"/>
      <c r="C33" s="93"/>
      <c r="D33" s="93"/>
      <c r="E33" s="93"/>
      <c r="F33" s="99"/>
      <c r="G33" s="56" t="s">
        <v>19</v>
      </c>
      <c r="H33" s="99"/>
    </row>
    <row r="34" spans="1:11" ht="18.95" customHeight="1">
      <c r="A34" s="88" t="s">
        <v>72</v>
      </c>
      <c r="B34" s="89"/>
      <c r="C34" s="89"/>
      <c r="D34" s="89"/>
      <c r="E34" s="89"/>
      <c r="F34" s="90"/>
      <c r="G34" s="91">
        <f>G29*2</f>
        <v>0</v>
      </c>
      <c r="H34" s="58"/>
    </row>
    <row r="35" spans="1:11" ht="18.95" customHeight="1">
      <c r="A35" s="56" t="s">
        <v>73</v>
      </c>
      <c r="B35" s="93"/>
      <c r="C35" s="93"/>
      <c r="D35" s="93"/>
      <c r="E35" s="93"/>
      <c r="F35" s="58"/>
      <c r="G35" s="91">
        <f>G30*2</f>
        <v>0</v>
      </c>
      <c r="H35" s="58"/>
    </row>
    <row r="36" spans="1:11" ht="10.5" customHeight="1"/>
    <row r="37" spans="1:11" ht="15" customHeight="1">
      <c r="A37" s="1" t="s">
        <v>26</v>
      </c>
    </row>
    <row r="38" spans="1:11" ht="18.95" customHeight="1" thickBot="1">
      <c r="B38" s="2" t="s">
        <v>30</v>
      </c>
      <c r="C38" s="85">
        <f>G34</f>
        <v>0</v>
      </c>
      <c r="D38" s="86"/>
      <c r="E38" s="14" t="s">
        <v>28</v>
      </c>
      <c r="F38" s="85">
        <f>G35</f>
        <v>0</v>
      </c>
      <c r="G38" s="86"/>
    </row>
    <row r="39" spans="1:11" ht="18.95" customHeight="1" thickTop="1" thickBot="1">
      <c r="B39" s="2" t="s">
        <v>30</v>
      </c>
      <c r="C39" s="101" t="e">
        <f>IF(L29="給付金の対象",IF((C38-F38)&lt;250000,(C38-F38),250000))</f>
        <v>#DIV/0!</v>
      </c>
      <c r="D39" s="102"/>
      <c r="E39" s="15" t="s">
        <v>33</v>
      </c>
      <c r="F39" s="12"/>
      <c r="G39" s="13"/>
    </row>
    <row r="40" spans="1:11" ht="14.1" customHeight="1" thickTop="1">
      <c r="E40" s="16" t="s">
        <v>34</v>
      </c>
    </row>
    <row r="41" spans="1:11" ht="13.5" customHeight="1">
      <c r="A41" s="16"/>
      <c r="B41" s="17" t="s">
        <v>35</v>
      </c>
      <c r="C41" s="18"/>
      <c r="D41" s="18"/>
      <c r="E41" s="18"/>
      <c r="F41" s="19"/>
      <c r="G41" s="19"/>
      <c r="H41" s="19"/>
      <c r="I41" s="19"/>
      <c r="J41" s="19"/>
      <c r="K41" s="20"/>
    </row>
    <row r="42" spans="1:11" ht="13.5" customHeight="1">
      <c r="A42" s="16"/>
      <c r="B42" s="21" t="s">
        <v>83</v>
      </c>
      <c r="C42" s="22"/>
      <c r="D42" s="22"/>
      <c r="E42" s="22"/>
      <c r="F42" s="23"/>
      <c r="G42" s="23"/>
      <c r="H42" s="23"/>
      <c r="I42" s="23"/>
      <c r="J42" s="23"/>
      <c r="K42" s="24"/>
    </row>
    <row r="43" spans="1:11" ht="13.5" customHeight="1">
      <c r="A43" s="16"/>
      <c r="B43" s="21" t="s">
        <v>29</v>
      </c>
      <c r="C43" s="22"/>
      <c r="D43" s="22"/>
      <c r="E43" s="22"/>
      <c r="F43" s="23"/>
      <c r="G43" s="23"/>
      <c r="H43" s="23"/>
      <c r="I43" s="23"/>
      <c r="J43" s="23"/>
      <c r="K43" s="24"/>
    </row>
    <row r="44" spans="1:11" ht="13.5" customHeight="1">
      <c r="A44" s="16"/>
      <c r="B44" s="21" t="s">
        <v>74</v>
      </c>
      <c r="C44" s="22"/>
      <c r="D44" s="22"/>
      <c r="E44" s="22"/>
      <c r="F44" s="23"/>
      <c r="G44" s="23"/>
      <c r="H44" s="23"/>
      <c r="I44" s="23"/>
      <c r="J44" s="23"/>
      <c r="K44" s="24"/>
    </row>
    <row r="45" spans="1:11" ht="13.5" customHeight="1">
      <c r="A45" s="16"/>
      <c r="B45" s="25" t="s">
        <v>77</v>
      </c>
      <c r="C45" s="26"/>
      <c r="D45" s="26"/>
      <c r="E45" s="26"/>
      <c r="F45" s="27"/>
      <c r="G45" s="27"/>
      <c r="H45" s="27"/>
      <c r="I45" s="27"/>
      <c r="J45" s="27"/>
      <c r="K45" s="28"/>
    </row>
    <row r="46" spans="1:11" ht="20.100000000000001" customHeight="1"/>
    <row r="47" spans="1:11" ht="20.100000000000001" customHeight="1"/>
    <row r="48" spans="1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mergeCells count="64">
    <mergeCell ref="K29:K30"/>
    <mergeCell ref="L29:M30"/>
    <mergeCell ref="A30:F30"/>
    <mergeCell ref="G30:H30"/>
    <mergeCell ref="A33:F33"/>
    <mergeCell ref="G33:H33"/>
    <mergeCell ref="I29:J30"/>
    <mergeCell ref="K23:L23"/>
    <mergeCell ref="A24:B24"/>
    <mergeCell ref="C24:D24"/>
    <mergeCell ref="G24:H24"/>
    <mergeCell ref="A28:F28"/>
    <mergeCell ref="G28:H28"/>
    <mergeCell ref="I28:K28"/>
    <mergeCell ref="L28:M28"/>
    <mergeCell ref="E24:F24"/>
    <mergeCell ref="C23:D23"/>
    <mergeCell ref="G23:H23"/>
    <mergeCell ref="K20:L20"/>
    <mergeCell ref="C21:D21"/>
    <mergeCell ref="G21:H21"/>
    <mergeCell ref="K21:L21"/>
    <mergeCell ref="C22:D22"/>
    <mergeCell ref="G22:H22"/>
    <mergeCell ref="K22:L22"/>
    <mergeCell ref="C20:D20"/>
    <mergeCell ref="G20:H20"/>
    <mergeCell ref="C19:D19"/>
    <mergeCell ref="G19:H19"/>
    <mergeCell ref="K19:L19"/>
    <mergeCell ref="C17:D17"/>
    <mergeCell ref="G17:H17"/>
    <mergeCell ref="C38:D38"/>
    <mergeCell ref="F38:G38"/>
    <mergeCell ref="C39:D39"/>
    <mergeCell ref="J11:L11"/>
    <mergeCell ref="C12:D12"/>
    <mergeCell ref="G12:H12"/>
    <mergeCell ref="K12:L12"/>
    <mergeCell ref="C13:D13"/>
    <mergeCell ref="G13:H13"/>
    <mergeCell ref="K13:L13"/>
    <mergeCell ref="B11:D11"/>
    <mergeCell ref="F11:H11"/>
    <mergeCell ref="K14:L14"/>
    <mergeCell ref="C15:D15"/>
    <mergeCell ref="G15:H15"/>
    <mergeCell ref="K15:L15"/>
    <mergeCell ref="A9:N9"/>
    <mergeCell ref="A34:F34"/>
    <mergeCell ref="G34:H34"/>
    <mergeCell ref="A35:F35"/>
    <mergeCell ref="G35:H35"/>
    <mergeCell ref="A29:F29"/>
    <mergeCell ref="G29:H29"/>
    <mergeCell ref="C16:D16"/>
    <mergeCell ref="G16:H16"/>
    <mergeCell ref="K16:L16"/>
    <mergeCell ref="C14:D14"/>
    <mergeCell ref="G14:H14"/>
    <mergeCell ref="K17:L17"/>
    <mergeCell ref="C18:D18"/>
    <mergeCell ref="G18:H18"/>
    <mergeCell ref="K18:L18"/>
  </mergeCells>
  <phoneticPr fontId="1"/>
  <conditionalFormatting sqref="L29:L30">
    <cfRule type="cellIs" dxfId="9" priority="1" operator="equal">
      <formula>"対象外"</formula>
    </cfRule>
  </conditionalFormatting>
  <pageMargins left="0.7" right="0.23" top="0.44" bottom="0.27" header="0.3" footer="0.21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4"/>
  <sheetViews>
    <sheetView workbookViewId="0">
      <selection activeCell="H3" sqref="H3"/>
    </sheetView>
  </sheetViews>
  <sheetFormatPr defaultRowHeight="14.25"/>
  <cols>
    <col min="1" max="1" width="4.5" style="1" customWidth="1"/>
    <col min="2" max="2" width="5.625" style="1" customWidth="1"/>
    <col min="3" max="3" width="5.875" style="1" customWidth="1"/>
    <col min="4" max="4" width="9.625" style="1" customWidth="1"/>
    <col min="5" max="5" width="4.5" style="1" customWidth="1"/>
    <col min="6" max="6" width="5.625" style="1" customWidth="1"/>
    <col min="7" max="7" width="5.875" style="1" customWidth="1"/>
    <col min="8" max="8" width="9.625" style="1" customWidth="1"/>
    <col min="9" max="9" width="4.5" style="1" customWidth="1"/>
    <col min="10" max="10" width="5.625" style="1" customWidth="1"/>
    <col min="11" max="11" width="5.875" style="1" customWidth="1"/>
    <col min="12" max="12" width="9.625" style="1" customWidth="1"/>
    <col min="13" max="16384" width="9" style="1"/>
  </cols>
  <sheetData>
    <row r="1" spans="1:14" ht="20.100000000000001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0.100000000000001" customHeight="1">
      <c r="A2" s="10" t="s">
        <v>41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20.100000000000001" customHeight="1"/>
    <row r="4" spans="1:14" ht="20.100000000000001" customHeight="1">
      <c r="B4" s="1" t="s">
        <v>81</v>
      </c>
    </row>
    <row r="5" spans="1:14" ht="20.100000000000001" customHeight="1"/>
    <row r="6" spans="1:14" ht="2.25" customHeight="1"/>
    <row r="7" spans="1:14" ht="20.100000000000001" customHeight="1">
      <c r="B7" s="4"/>
      <c r="C7" s="1" t="s">
        <v>79</v>
      </c>
    </row>
    <row r="8" spans="1:14" ht="9" customHeight="1">
      <c r="J8" s="29"/>
      <c r="L8" s="29"/>
    </row>
    <row r="9" spans="1:14" ht="34.5" customHeight="1">
      <c r="A9" s="54" t="s">
        <v>78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 ht="12" customHeight="1">
      <c r="J10" s="29"/>
      <c r="L10" s="29" t="s">
        <v>17</v>
      </c>
    </row>
    <row r="11" spans="1:14" ht="25.5" customHeight="1">
      <c r="A11" s="32"/>
      <c r="B11" s="56" t="s">
        <v>12</v>
      </c>
      <c r="C11" s="57"/>
      <c r="D11" s="58"/>
      <c r="E11" s="31"/>
      <c r="F11" s="56" t="s">
        <v>13</v>
      </c>
      <c r="G11" s="57"/>
      <c r="H11" s="58"/>
      <c r="I11" s="31"/>
      <c r="J11" s="61" t="s">
        <v>14</v>
      </c>
      <c r="K11" s="61"/>
      <c r="L11" s="103"/>
    </row>
    <row r="12" spans="1:14" ht="18.95" customHeight="1" thickBot="1">
      <c r="A12" s="33" t="s">
        <v>44</v>
      </c>
      <c r="B12" s="6" t="s">
        <v>42</v>
      </c>
      <c r="C12" s="105"/>
      <c r="D12" s="106"/>
      <c r="E12" s="38" t="s">
        <v>43</v>
      </c>
      <c r="F12" s="6" t="s">
        <v>42</v>
      </c>
      <c r="G12" s="69"/>
      <c r="H12" s="60"/>
      <c r="I12" s="33" t="s">
        <v>46</v>
      </c>
      <c r="J12" s="6" t="s">
        <v>42</v>
      </c>
      <c r="K12" s="69"/>
      <c r="L12" s="60"/>
    </row>
    <row r="13" spans="1:14" ht="18.95" customHeight="1" thickTop="1">
      <c r="A13" s="36"/>
      <c r="B13" s="6" t="s">
        <v>10</v>
      </c>
      <c r="C13" s="105"/>
      <c r="D13" s="106"/>
      <c r="E13" s="34"/>
      <c r="F13" s="49" t="s">
        <v>10</v>
      </c>
      <c r="G13" s="80"/>
      <c r="H13" s="81"/>
      <c r="I13" s="47"/>
      <c r="J13" s="49" t="s">
        <v>10</v>
      </c>
      <c r="K13" s="82"/>
      <c r="L13" s="83"/>
    </row>
    <row r="14" spans="1:14" ht="18.95" customHeight="1">
      <c r="A14" s="36"/>
      <c r="B14" s="6" t="s">
        <v>11</v>
      </c>
      <c r="C14" s="105"/>
      <c r="D14" s="106"/>
      <c r="E14" s="34"/>
      <c r="F14" s="49" t="s">
        <v>11</v>
      </c>
      <c r="G14" s="65"/>
      <c r="H14" s="66"/>
      <c r="I14" s="47"/>
      <c r="J14" s="49" t="s">
        <v>11</v>
      </c>
      <c r="K14" s="67"/>
      <c r="L14" s="68"/>
    </row>
    <row r="15" spans="1:14" ht="18.95" customHeight="1">
      <c r="A15" s="36"/>
      <c r="B15" s="6" t="s">
        <v>38</v>
      </c>
      <c r="C15" s="105"/>
      <c r="D15" s="106"/>
      <c r="E15" s="35"/>
      <c r="F15" s="49" t="s">
        <v>38</v>
      </c>
      <c r="G15" s="65"/>
      <c r="H15" s="66"/>
      <c r="I15" s="47"/>
      <c r="J15" s="49" t="s">
        <v>38</v>
      </c>
      <c r="K15" s="67"/>
      <c r="L15" s="68"/>
    </row>
    <row r="16" spans="1:14" ht="18.95" customHeight="1">
      <c r="A16" s="36"/>
      <c r="B16" s="6" t="s">
        <v>1</v>
      </c>
      <c r="C16" s="105"/>
      <c r="D16" s="106"/>
      <c r="E16" s="33" t="s">
        <v>45</v>
      </c>
      <c r="F16" s="49" t="s">
        <v>1</v>
      </c>
      <c r="G16" s="65"/>
      <c r="H16" s="66"/>
      <c r="I16" s="47"/>
      <c r="J16" s="49" t="s">
        <v>1</v>
      </c>
      <c r="K16" s="67"/>
      <c r="L16" s="68"/>
    </row>
    <row r="17" spans="1:13" ht="18.95" customHeight="1">
      <c r="A17" s="36"/>
      <c r="B17" s="6" t="s">
        <v>2</v>
      </c>
      <c r="C17" s="105"/>
      <c r="D17" s="106"/>
      <c r="E17" s="34"/>
      <c r="F17" s="49" t="s">
        <v>2</v>
      </c>
      <c r="G17" s="65"/>
      <c r="H17" s="66"/>
      <c r="I17" s="47"/>
      <c r="J17" s="49" t="s">
        <v>2</v>
      </c>
      <c r="K17" s="67"/>
      <c r="L17" s="68"/>
    </row>
    <row r="18" spans="1:13" ht="18.95" customHeight="1" thickBot="1">
      <c r="A18" s="36"/>
      <c r="B18" s="6" t="s">
        <v>3</v>
      </c>
      <c r="C18" s="105"/>
      <c r="D18" s="106"/>
      <c r="E18" s="34"/>
      <c r="F18" s="49" t="s">
        <v>3</v>
      </c>
      <c r="G18" s="70"/>
      <c r="H18" s="71"/>
      <c r="I18" s="47"/>
      <c r="J18" s="49" t="s">
        <v>3</v>
      </c>
      <c r="K18" s="72"/>
      <c r="L18" s="73"/>
    </row>
    <row r="19" spans="1:13" ht="18.95" customHeight="1">
      <c r="A19" s="36"/>
      <c r="B19" s="6" t="s">
        <v>4</v>
      </c>
      <c r="C19" s="105"/>
      <c r="D19" s="106"/>
      <c r="E19" s="34"/>
      <c r="F19" s="6" t="s">
        <v>4</v>
      </c>
      <c r="G19" s="74"/>
      <c r="H19" s="75"/>
      <c r="I19" s="34"/>
      <c r="J19" s="6" t="s">
        <v>4</v>
      </c>
      <c r="K19" s="76"/>
      <c r="L19" s="77"/>
    </row>
    <row r="20" spans="1:13" ht="18.95" customHeight="1">
      <c r="A20" s="36"/>
      <c r="B20" s="6" t="s">
        <v>5</v>
      </c>
      <c r="C20" s="105"/>
      <c r="D20" s="106"/>
      <c r="E20" s="34"/>
      <c r="F20" s="6" t="s">
        <v>5</v>
      </c>
      <c r="G20" s="64"/>
      <c r="H20" s="58"/>
      <c r="I20" s="34"/>
      <c r="J20" s="6" t="s">
        <v>5</v>
      </c>
      <c r="K20" s="78"/>
      <c r="L20" s="79"/>
    </row>
    <row r="21" spans="1:13" ht="18.95" customHeight="1">
      <c r="A21" s="34"/>
      <c r="B21" s="6" t="s">
        <v>6</v>
      </c>
      <c r="C21" s="105"/>
      <c r="D21" s="106"/>
      <c r="E21" s="34"/>
      <c r="F21" s="6" t="s">
        <v>6</v>
      </c>
      <c r="G21" s="64"/>
      <c r="H21" s="58"/>
      <c r="I21" s="34"/>
      <c r="J21" s="6" t="s">
        <v>6</v>
      </c>
      <c r="K21" s="78"/>
      <c r="L21" s="79"/>
    </row>
    <row r="22" spans="1:13" ht="18.95" customHeight="1">
      <c r="A22" s="34"/>
      <c r="B22" s="6" t="s">
        <v>7</v>
      </c>
      <c r="C22" s="105"/>
      <c r="D22" s="106"/>
      <c r="E22" s="34"/>
      <c r="F22" s="6" t="s">
        <v>7</v>
      </c>
      <c r="G22" s="64"/>
      <c r="H22" s="58"/>
      <c r="I22" s="34"/>
      <c r="J22" s="6" t="s">
        <v>7</v>
      </c>
      <c r="K22" s="78"/>
      <c r="L22" s="79"/>
    </row>
    <row r="23" spans="1:13" ht="18.95" customHeight="1">
      <c r="A23" s="35"/>
      <c r="B23" s="6" t="s">
        <v>8</v>
      </c>
      <c r="C23" s="105"/>
      <c r="D23" s="106"/>
      <c r="E23" s="35"/>
      <c r="F23" s="6" t="s">
        <v>8</v>
      </c>
      <c r="G23" s="64"/>
      <c r="H23" s="58"/>
      <c r="I23" s="35"/>
      <c r="J23" s="6" t="s">
        <v>8</v>
      </c>
      <c r="K23" s="78"/>
      <c r="L23" s="79"/>
    </row>
    <row r="24" spans="1:13" ht="20.100000000000001" customHeight="1">
      <c r="A24" s="84" t="s">
        <v>16</v>
      </c>
      <c r="B24" s="59"/>
      <c r="C24" s="104">
        <f>SUM(C12:D23)</f>
        <v>0</v>
      </c>
      <c r="D24" s="59"/>
      <c r="E24" s="84" t="s">
        <v>48</v>
      </c>
      <c r="F24" s="87"/>
      <c r="G24" s="104">
        <f>SUM(G12:G23)</f>
        <v>0</v>
      </c>
      <c r="H24" s="59"/>
      <c r="I24" s="8"/>
    </row>
    <row r="25" spans="1:13" ht="20.100000000000001" customHeight="1">
      <c r="A25" s="14"/>
      <c r="B25" s="40"/>
      <c r="C25" s="39"/>
      <c r="D25" s="52" t="s">
        <v>80</v>
      </c>
      <c r="E25" s="14"/>
      <c r="F25" s="41"/>
      <c r="G25" s="39"/>
      <c r="H25" s="52" t="s">
        <v>80</v>
      </c>
      <c r="I25" s="40"/>
    </row>
    <row r="26" spans="1:13" ht="6" customHeight="1">
      <c r="A26" s="2"/>
      <c r="B26" s="3"/>
      <c r="C26" s="3"/>
      <c r="D26" s="2"/>
      <c r="E26" s="5"/>
      <c r="F26" s="5"/>
    </row>
    <row r="27" spans="1:13" ht="15" customHeight="1">
      <c r="A27" s="9" t="s">
        <v>24</v>
      </c>
      <c r="B27" s="3"/>
      <c r="C27" s="3"/>
      <c r="D27" s="2"/>
      <c r="E27" s="5"/>
      <c r="F27" s="5"/>
      <c r="G27" s="29"/>
      <c r="H27" s="29" t="s">
        <v>17</v>
      </c>
      <c r="I27" s="7"/>
    </row>
    <row r="28" spans="1:13" ht="18.95" customHeight="1">
      <c r="A28" s="56" t="s">
        <v>20</v>
      </c>
      <c r="B28" s="93"/>
      <c r="C28" s="93"/>
      <c r="D28" s="93"/>
      <c r="E28" s="93"/>
      <c r="F28" s="99"/>
      <c r="G28" s="56" t="s">
        <v>19</v>
      </c>
      <c r="H28" s="99"/>
      <c r="I28" s="100" t="s">
        <v>18</v>
      </c>
      <c r="J28" s="93"/>
      <c r="K28" s="99"/>
      <c r="L28" s="92" t="s">
        <v>27</v>
      </c>
      <c r="M28" s="58"/>
    </row>
    <row r="29" spans="1:13" ht="18.95" customHeight="1">
      <c r="A29" s="56" t="s">
        <v>21</v>
      </c>
      <c r="B29" s="93"/>
      <c r="C29" s="93"/>
      <c r="D29" s="93"/>
      <c r="E29" s="93"/>
      <c r="F29" s="58"/>
      <c r="G29" s="91">
        <f>SUM(G13:H18)</f>
        <v>0</v>
      </c>
      <c r="H29" s="58"/>
      <c r="I29" s="94" t="e">
        <f>100-(G30/G29*100)</f>
        <v>#DIV/0!</v>
      </c>
      <c r="J29" s="59"/>
      <c r="K29" s="96" t="s">
        <v>23</v>
      </c>
      <c r="L29" s="97" t="e">
        <f>IF(I29&gt;=50,"給付金の対象","対象外")</f>
        <v>#DIV/0!</v>
      </c>
      <c r="M29" s="58"/>
    </row>
    <row r="30" spans="1:13" ht="18.95" customHeight="1">
      <c r="A30" s="56" t="s">
        <v>22</v>
      </c>
      <c r="B30" s="93"/>
      <c r="C30" s="93"/>
      <c r="D30" s="93"/>
      <c r="E30" s="93"/>
      <c r="F30" s="58"/>
      <c r="G30" s="91">
        <f>SUM(K13:L18)</f>
        <v>0</v>
      </c>
      <c r="H30" s="58"/>
      <c r="I30" s="95"/>
      <c r="J30" s="95"/>
      <c r="K30" s="75"/>
      <c r="L30" s="98"/>
      <c r="M30" s="58"/>
    </row>
    <row r="31" spans="1:13" ht="11.25" customHeight="1"/>
    <row r="32" spans="1:13" ht="15" customHeight="1">
      <c r="A32" s="9" t="s">
        <v>25</v>
      </c>
      <c r="G32" s="29"/>
      <c r="H32" s="29" t="s">
        <v>17</v>
      </c>
    </row>
    <row r="33" spans="1:11" ht="18.95" customHeight="1">
      <c r="A33" s="56" t="s">
        <v>20</v>
      </c>
      <c r="B33" s="93"/>
      <c r="C33" s="93"/>
      <c r="D33" s="93"/>
      <c r="E33" s="93"/>
      <c r="F33" s="99"/>
      <c r="G33" s="56" t="s">
        <v>19</v>
      </c>
      <c r="H33" s="99"/>
    </row>
    <row r="34" spans="1:11" ht="18.95" customHeight="1">
      <c r="A34" s="88" t="s">
        <v>72</v>
      </c>
      <c r="B34" s="89"/>
      <c r="C34" s="89"/>
      <c r="D34" s="89"/>
      <c r="E34" s="89"/>
      <c r="F34" s="90"/>
      <c r="G34" s="91">
        <f>G29*2</f>
        <v>0</v>
      </c>
      <c r="H34" s="58"/>
    </row>
    <row r="35" spans="1:11" ht="18.95" customHeight="1">
      <c r="A35" s="56" t="s">
        <v>73</v>
      </c>
      <c r="B35" s="93"/>
      <c r="C35" s="93"/>
      <c r="D35" s="93"/>
      <c r="E35" s="93"/>
      <c r="F35" s="58"/>
      <c r="G35" s="91">
        <f>G30*2</f>
        <v>0</v>
      </c>
      <c r="H35" s="58"/>
    </row>
    <row r="36" spans="1:11" ht="10.5" customHeight="1"/>
    <row r="37" spans="1:11" ht="15" customHeight="1">
      <c r="A37" s="1" t="s">
        <v>26</v>
      </c>
    </row>
    <row r="38" spans="1:11" ht="18.95" customHeight="1" thickBot="1">
      <c r="B38" s="2" t="s">
        <v>30</v>
      </c>
      <c r="C38" s="85">
        <f>G34</f>
        <v>0</v>
      </c>
      <c r="D38" s="86"/>
      <c r="E38" s="14" t="s">
        <v>28</v>
      </c>
      <c r="F38" s="85">
        <f>G35</f>
        <v>0</v>
      </c>
      <c r="G38" s="86"/>
    </row>
    <row r="39" spans="1:11" ht="18.95" customHeight="1" thickTop="1" thickBot="1">
      <c r="B39" s="2" t="s">
        <v>30</v>
      </c>
      <c r="C39" s="101" t="e">
        <f>IF(L29="給付金の対象",IF((C38-F38)&lt;250000,(C38-F38),250000))</f>
        <v>#DIV/0!</v>
      </c>
      <c r="D39" s="102"/>
      <c r="E39" s="15" t="s">
        <v>33</v>
      </c>
      <c r="F39" s="12"/>
      <c r="G39" s="13"/>
    </row>
    <row r="40" spans="1:11" ht="14.1" customHeight="1" thickTop="1">
      <c r="E40" s="16" t="s">
        <v>34</v>
      </c>
    </row>
    <row r="41" spans="1:11" ht="13.5" customHeight="1">
      <c r="A41" s="16"/>
      <c r="B41" s="17" t="s">
        <v>35</v>
      </c>
      <c r="C41" s="18"/>
      <c r="D41" s="18"/>
      <c r="E41" s="18"/>
      <c r="F41" s="19"/>
      <c r="G41" s="19"/>
      <c r="H41" s="19"/>
      <c r="I41" s="19"/>
      <c r="J41" s="19"/>
      <c r="K41" s="20"/>
    </row>
    <row r="42" spans="1:11" ht="13.5" customHeight="1">
      <c r="A42" s="16"/>
      <c r="B42" s="21" t="s">
        <v>83</v>
      </c>
      <c r="C42" s="22"/>
      <c r="D42" s="22"/>
      <c r="E42" s="22"/>
      <c r="F42" s="23"/>
      <c r="G42" s="23"/>
      <c r="H42" s="23"/>
      <c r="I42" s="23"/>
      <c r="J42" s="23"/>
      <c r="K42" s="24"/>
    </row>
    <row r="43" spans="1:11" ht="13.5" customHeight="1">
      <c r="A43" s="16"/>
      <c r="B43" s="21" t="s">
        <v>29</v>
      </c>
      <c r="C43" s="22"/>
      <c r="D43" s="22"/>
      <c r="E43" s="22"/>
      <c r="F43" s="23"/>
      <c r="G43" s="23"/>
      <c r="H43" s="23"/>
      <c r="I43" s="23"/>
      <c r="J43" s="23"/>
      <c r="K43" s="24"/>
    </row>
    <row r="44" spans="1:11" ht="13.5" customHeight="1">
      <c r="A44" s="16"/>
      <c r="B44" s="21" t="s">
        <v>74</v>
      </c>
      <c r="C44" s="22"/>
      <c r="D44" s="22"/>
      <c r="E44" s="22"/>
      <c r="F44" s="23"/>
      <c r="G44" s="23"/>
      <c r="H44" s="23"/>
      <c r="I44" s="23"/>
      <c r="J44" s="23"/>
      <c r="K44" s="24"/>
    </row>
    <row r="45" spans="1:11" ht="13.5" customHeight="1">
      <c r="A45" s="16"/>
      <c r="B45" s="25" t="s">
        <v>77</v>
      </c>
      <c r="C45" s="26"/>
      <c r="D45" s="26"/>
      <c r="E45" s="26"/>
      <c r="F45" s="27"/>
      <c r="G45" s="27"/>
      <c r="H45" s="27"/>
      <c r="I45" s="27"/>
      <c r="J45" s="27"/>
      <c r="K45" s="28"/>
    </row>
    <row r="46" spans="1:11" ht="20.100000000000001" customHeight="1"/>
    <row r="47" spans="1:11" ht="20.100000000000001" customHeight="1"/>
    <row r="48" spans="1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mergeCells count="64">
    <mergeCell ref="K29:K30"/>
    <mergeCell ref="L29:M30"/>
    <mergeCell ref="A30:F30"/>
    <mergeCell ref="G30:H30"/>
    <mergeCell ref="A33:F33"/>
    <mergeCell ref="G33:H33"/>
    <mergeCell ref="I29:J30"/>
    <mergeCell ref="K23:L23"/>
    <mergeCell ref="A24:B24"/>
    <mergeCell ref="C24:D24"/>
    <mergeCell ref="G24:H24"/>
    <mergeCell ref="A28:F28"/>
    <mergeCell ref="G28:H28"/>
    <mergeCell ref="I28:K28"/>
    <mergeCell ref="L28:M28"/>
    <mergeCell ref="E24:F24"/>
    <mergeCell ref="C23:D23"/>
    <mergeCell ref="G23:H23"/>
    <mergeCell ref="K20:L20"/>
    <mergeCell ref="C21:D21"/>
    <mergeCell ref="G21:H21"/>
    <mergeCell ref="K21:L21"/>
    <mergeCell ref="C22:D22"/>
    <mergeCell ref="G22:H22"/>
    <mergeCell ref="K22:L22"/>
    <mergeCell ref="C20:D20"/>
    <mergeCell ref="G20:H20"/>
    <mergeCell ref="C19:D19"/>
    <mergeCell ref="G19:H19"/>
    <mergeCell ref="K19:L19"/>
    <mergeCell ref="C17:D17"/>
    <mergeCell ref="G17:H17"/>
    <mergeCell ref="C38:D38"/>
    <mergeCell ref="F38:G38"/>
    <mergeCell ref="C39:D39"/>
    <mergeCell ref="J11:L11"/>
    <mergeCell ref="C12:D12"/>
    <mergeCell ref="G12:H12"/>
    <mergeCell ref="K12:L12"/>
    <mergeCell ref="C13:D13"/>
    <mergeCell ref="G13:H13"/>
    <mergeCell ref="K13:L13"/>
    <mergeCell ref="B11:D11"/>
    <mergeCell ref="F11:H11"/>
    <mergeCell ref="K14:L14"/>
    <mergeCell ref="C15:D15"/>
    <mergeCell ref="G15:H15"/>
    <mergeCell ref="K15:L15"/>
    <mergeCell ref="A9:N9"/>
    <mergeCell ref="A34:F34"/>
    <mergeCell ref="G34:H34"/>
    <mergeCell ref="A35:F35"/>
    <mergeCell ref="G35:H35"/>
    <mergeCell ref="A29:F29"/>
    <mergeCell ref="G29:H29"/>
    <mergeCell ref="C16:D16"/>
    <mergeCell ref="G16:H16"/>
    <mergeCell ref="K16:L16"/>
    <mergeCell ref="C14:D14"/>
    <mergeCell ref="G14:H14"/>
    <mergeCell ref="K17:L17"/>
    <mergeCell ref="C18:D18"/>
    <mergeCell ref="G18:H18"/>
    <mergeCell ref="K18:L18"/>
  </mergeCells>
  <phoneticPr fontId="1"/>
  <conditionalFormatting sqref="L29:L30">
    <cfRule type="cellIs" dxfId="8" priority="1" operator="equal">
      <formula>"対象外"</formula>
    </cfRule>
  </conditionalFormatting>
  <pageMargins left="0.66" right="0.28000000000000003" top="0.37" bottom="0.4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4"/>
  <sheetViews>
    <sheetView workbookViewId="0">
      <selection activeCell="H3" sqref="H3"/>
    </sheetView>
  </sheetViews>
  <sheetFormatPr defaultRowHeight="14.25"/>
  <cols>
    <col min="1" max="1" width="4.5" style="1" customWidth="1"/>
    <col min="2" max="2" width="5.625" style="1" customWidth="1"/>
    <col min="3" max="3" width="5.875" style="1" customWidth="1"/>
    <col min="4" max="4" width="9.625" style="1" customWidth="1"/>
    <col min="5" max="5" width="4.5" style="1" customWidth="1"/>
    <col min="6" max="6" width="5.625" style="1" customWidth="1"/>
    <col min="7" max="7" width="5.875" style="1" customWidth="1"/>
    <col min="8" max="8" width="9.625" style="1" customWidth="1"/>
    <col min="9" max="9" width="4.5" style="1" customWidth="1"/>
    <col min="10" max="10" width="5.625" style="1" customWidth="1"/>
    <col min="11" max="11" width="5.875" style="1" customWidth="1"/>
    <col min="12" max="12" width="9.625" style="1" customWidth="1"/>
    <col min="13" max="16384" width="9" style="1"/>
  </cols>
  <sheetData>
    <row r="1" spans="1:14" ht="20.100000000000001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0.100000000000001" customHeight="1">
      <c r="A2" s="10" t="s">
        <v>49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20.100000000000001" customHeight="1"/>
    <row r="4" spans="1:14" ht="20.100000000000001" customHeight="1">
      <c r="B4" s="1" t="s">
        <v>81</v>
      </c>
    </row>
    <row r="5" spans="1:14" ht="20.100000000000001" customHeight="1"/>
    <row r="6" spans="1:14" ht="2.25" customHeight="1"/>
    <row r="7" spans="1:14" ht="20.100000000000001" customHeight="1">
      <c r="B7" s="4"/>
      <c r="C7" s="1" t="s">
        <v>79</v>
      </c>
    </row>
    <row r="8" spans="1:14" ht="9" customHeight="1">
      <c r="J8" s="29"/>
      <c r="L8" s="29"/>
    </row>
    <row r="9" spans="1:14" ht="34.5" customHeight="1">
      <c r="A9" s="54" t="s">
        <v>78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 ht="12" customHeight="1">
      <c r="J10" s="29"/>
      <c r="L10" s="29" t="s">
        <v>17</v>
      </c>
    </row>
    <row r="11" spans="1:14" ht="25.5" customHeight="1">
      <c r="A11" s="32"/>
      <c r="B11" s="56" t="s">
        <v>12</v>
      </c>
      <c r="C11" s="57"/>
      <c r="D11" s="58"/>
      <c r="E11" s="31"/>
      <c r="F11" s="56" t="s">
        <v>13</v>
      </c>
      <c r="G11" s="57"/>
      <c r="H11" s="58"/>
      <c r="I11" s="31"/>
      <c r="J11" s="61" t="s">
        <v>14</v>
      </c>
      <c r="K11" s="61"/>
      <c r="L11" s="103"/>
    </row>
    <row r="12" spans="1:14" ht="18.95" customHeight="1">
      <c r="A12" s="33" t="s">
        <v>52</v>
      </c>
      <c r="B12" s="6" t="s">
        <v>50</v>
      </c>
      <c r="C12" s="105"/>
      <c r="D12" s="106"/>
      <c r="E12" s="33" t="s">
        <v>44</v>
      </c>
      <c r="F12" s="6" t="s">
        <v>50</v>
      </c>
      <c r="G12" s="64"/>
      <c r="H12" s="58"/>
      <c r="I12" s="33" t="s">
        <v>45</v>
      </c>
      <c r="J12" s="6" t="s">
        <v>50</v>
      </c>
      <c r="K12" s="64"/>
      <c r="L12" s="107"/>
    </row>
    <row r="13" spans="1:14" ht="18.95" customHeight="1" thickBot="1">
      <c r="A13" s="33" t="s">
        <v>44</v>
      </c>
      <c r="B13" s="6" t="s">
        <v>51</v>
      </c>
      <c r="C13" s="105"/>
      <c r="D13" s="106"/>
      <c r="E13" s="33" t="s">
        <v>43</v>
      </c>
      <c r="F13" s="6" t="s">
        <v>51</v>
      </c>
      <c r="G13" s="69"/>
      <c r="H13" s="60"/>
      <c r="I13" s="33" t="s">
        <v>54</v>
      </c>
      <c r="J13" s="6" t="s">
        <v>51</v>
      </c>
      <c r="K13" s="69"/>
      <c r="L13" s="108"/>
    </row>
    <row r="14" spans="1:14" ht="18.95" customHeight="1" thickTop="1">
      <c r="A14" s="36"/>
      <c r="B14" s="6" t="s">
        <v>10</v>
      </c>
      <c r="C14" s="105"/>
      <c r="D14" s="106"/>
      <c r="E14" s="36"/>
      <c r="F14" s="49" t="s">
        <v>10</v>
      </c>
      <c r="G14" s="80"/>
      <c r="H14" s="81"/>
      <c r="I14" s="50"/>
      <c r="J14" s="49" t="s">
        <v>10</v>
      </c>
      <c r="K14" s="82"/>
      <c r="L14" s="83"/>
    </row>
    <row r="15" spans="1:14" ht="18.95" customHeight="1">
      <c r="A15" s="36"/>
      <c r="B15" s="6" t="s">
        <v>11</v>
      </c>
      <c r="C15" s="105"/>
      <c r="D15" s="106"/>
      <c r="E15" s="36"/>
      <c r="F15" s="49" t="s">
        <v>11</v>
      </c>
      <c r="G15" s="65"/>
      <c r="H15" s="66"/>
      <c r="I15" s="50"/>
      <c r="J15" s="49" t="s">
        <v>11</v>
      </c>
      <c r="K15" s="67"/>
      <c r="L15" s="68"/>
    </row>
    <row r="16" spans="1:14" ht="18.95" customHeight="1">
      <c r="A16" s="36"/>
      <c r="B16" s="6" t="s">
        <v>38</v>
      </c>
      <c r="C16" s="105"/>
      <c r="D16" s="106"/>
      <c r="E16" s="36"/>
      <c r="F16" s="49" t="s">
        <v>38</v>
      </c>
      <c r="G16" s="65"/>
      <c r="H16" s="66"/>
      <c r="I16" s="50"/>
      <c r="J16" s="49" t="s">
        <v>38</v>
      </c>
      <c r="K16" s="67"/>
      <c r="L16" s="68"/>
    </row>
    <row r="17" spans="1:13" ht="18.95" customHeight="1">
      <c r="A17" s="36"/>
      <c r="B17" s="6" t="s">
        <v>1</v>
      </c>
      <c r="C17" s="105"/>
      <c r="D17" s="106"/>
      <c r="E17" s="33" t="s">
        <v>53</v>
      </c>
      <c r="F17" s="49" t="s">
        <v>1</v>
      </c>
      <c r="G17" s="65"/>
      <c r="H17" s="66"/>
      <c r="I17" s="50"/>
      <c r="J17" s="49" t="s">
        <v>1</v>
      </c>
      <c r="K17" s="67"/>
      <c r="L17" s="68"/>
    </row>
    <row r="18" spans="1:13" ht="18.95" customHeight="1">
      <c r="A18" s="36"/>
      <c r="B18" s="6" t="s">
        <v>2</v>
      </c>
      <c r="C18" s="105"/>
      <c r="D18" s="106"/>
      <c r="E18" s="36"/>
      <c r="F18" s="49" t="s">
        <v>2</v>
      </c>
      <c r="G18" s="65"/>
      <c r="H18" s="66"/>
      <c r="I18" s="50"/>
      <c r="J18" s="49" t="s">
        <v>2</v>
      </c>
      <c r="K18" s="67"/>
      <c r="L18" s="68"/>
    </row>
    <row r="19" spans="1:13" ht="18.95" customHeight="1" thickBot="1">
      <c r="A19" s="36"/>
      <c r="B19" s="6" t="s">
        <v>3</v>
      </c>
      <c r="C19" s="105"/>
      <c r="D19" s="106"/>
      <c r="E19" s="36"/>
      <c r="F19" s="49" t="s">
        <v>3</v>
      </c>
      <c r="G19" s="70"/>
      <c r="H19" s="71"/>
      <c r="I19" s="50"/>
      <c r="J19" s="49" t="s">
        <v>3</v>
      </c>
      <c r="K19" s="72"/>
      <c r="L19" s="73"/>
    </row>
    <row r="20" spans="1:13" ht="18.95" customHeight="1">
      <c r="A20" s="36"/>
      <c r="B20" s="6" t="s">
        <v>4</v>
      </c>
      <c r="C20" s="105"/>
      <c r="D20" s="106"/>
      <c r="E20" s="36"/>
      <c r="F20" s="6" t="s">
        <v>4</v>
      </c>
      <c r="G20" s="74"/>
      <c r="H20" s="75"/>
      <c r="I20" s="36"/>
      <c r="J20" s="6" t="s">
        <v>4</v>
      </c>
      <c r="K20" s="76"/>
      <c r="L20" s="77"/>
    </row>
    <row r="21" spans="1:13" ht="18.95" customHeight="1">
      <c r="A21" s="34"/>
      <c r="B21" s="6" t="s">
        <v>5</v>
      </c>
      <c r="C21" s="105"/>
      <c r="D21" s="106"/>
      <c r="E21" s="34"/>
      <c r="F21" s="6" t="s">
        <v>5</v>
      </c>
      <c r="G21" s="64"/>
      <c r="H21" s="107"/>
      <c r="I21" s="34"/>
      <c r="J21" s="6" t="s">
        <v>5</v>
      </c>
      <c r="K21" s="78"/>
      <c r="L21" s="79"/>
    </row>
    <row r="22" spans="1:13" ht="18.95" customHeight="1">
      <c r="A22" s="34"/>
      <c r="B22" s="6" t="s">
        <v>6</v>
      </c>
      <c r="C22" s="105"/>
      <c r="D22" s="106"/>
      <c r="E22" s="34"/>
      <c r="F22" s="6" t="s">
        <v>6</v>
      </c>
      <c r="G22" s="64"/>
      <c r="H22" s="107"/>
      <c r="I22" s="34"/>
      <c r="J22" s="6" t="s">
        <v>6</v>
      </c>
      <c r="K22" s="78"/>
      <c r="L22" s="79"/>
    </row>
    <row r="23" spans="1:13" ht="18.95" customHeight="1">
      <c r="A23" s="35"/>
      <c r="B23" s="6" t="s">
        <v>7</v>
      </c>
      <c r="C23" s="105"/>
      <c r="D23" s="106"/>
      <c r="E23" s="35"/>
      <c r="F23" s="6" t="s">
        <v>7</v>
      </c>
      <c r="G23" s="64"/>
      <c r="H23" s="107"/>
      <c r="I23" s="35"/>
      <c r="J23" s="6" t="s">
        <v>7</v>
      </c>
      <c r="K23" s="78"/>
      <c r="L23" s="79"/>
    </row>
    <row r="24" spans="1:13" ht="20.100000000000001" customHeight="1">
      <c r="A24" s="84" t="s">
        <v>16</v>
      </c>
      <c r="B24" s="59"/>
      <c r="C24" s="104">
        <f>SUM(C12:D23)</f>
        <v>0</v>
      </c>
      <c r="D24" s="59"/>
      <c r="E24" s="84" t="s">
        <v>48</v>
      </c>
      <c r="F24" s="87"/>
      <c r="G24" s="104">
        <f>SUM(G12:G23)</f>
        <v>0</v>
      </c>
      <c r="H24" s="59"/>
      <c r="I24" s="8"/>
    </row>
    <row r="25" spans="1:13" ht="20.100000000000001" customHeight="1">
      <c r="A25" s="14"/>
      <c r="B25" s="40"/>
      <c r="C25" s="39"/>
      <c r="D25" s="52" t="s">
        <v>80</v>
      </c>
      <c r="E25" s="14"/>
      <c r="F25" s="41"/>
      <c r="G25" s="39"/>
      <c r="H25" s="52" t="s">
        <v>80</v>
      </c>
      <c r="I25" s="40"/>
    </row>
    <row r="26" spans="1:13" ht="6" customHeight="1">
      <c r="A26" s="2"/>
      <c r="B26" s="3"/>
      <c r="C26" s="3"/>
      <c r="D26" s="2"/>
      <c r="E26" s="5"/>
      <c r="F26" s="5"/>
    </row>
    <row r="27" spans="1:13" ht="15" customHeight="1">
      <c r="A27" s="9" t="s">
        <v>24</v>
      </c>
      <c r="B27" s="3"/>
      <c r="C27" s="3"/>
      <c r="D27" s="2"/>
      <c r="E27" s="5"/>
      <c r="F27" s="5"/>
      <c r="G27" s="29"/>
      <c r="H27" s="29" t="s">
        <v>17</v>
      </c>
      <c r="I27" s="7"/>
    </row>
    <row r="28" spans="1:13" ht="18.95" customHeight="1">
      <c r="A28" s="56" t="s">
        <v>20</v>
      </c>
      <c r="B28" s="93"/>
      <c r="C28" s="93"/>
      <c r="D28" s="93"/>
      <c r="E28" s="93"/>
      <c r="F28" s="99"/>
      <c r="G28" s="56" t="s">
        <v>19</v>
      </c>
      <c r="H28" s="99"/>
      <c r="I28" s="100" t="s">
        <v>18</v>
      </c>
      <c r="J28" s="93"/>
      <c r="K28" s="99"/>
      <c r="L28" s="92" t="s">
        <v>27</v>
      </c>
      <c r="M28" s="58"/>
    </row>
    <row r="29" spans="1:13" ht="18.95" customHeight="1">
      <c r="A29" s="56" t="s">
        <v>21</v>
      </c>
      <c r="B29" s="93"/>
      <c r="C29" s="93"/>
      <c r="D29" s="93"/>
      <c r="E29" s="93"/>
      <c r="F29" s="58"/>
      <c r="G29" s="91">
        <f>SUM(G14:H19)</f>
        <v>0</v>
      </c>
      <c r="H29" s="58"/>
      <c r="I29" s="94" t="e">
        <f>100-(G30/G29*100)</f>
        <v>#DIV/0!</v>
      </c>
      <c r="J29" s="59"/>
      <c r="K29" s="96" t="s">
        <v>23</v>
      </c>
      <c r="L29" s="97" t="e">
        <f>IF(I29&gt;=50,"給付金の対象","対象外")</f>
        <v>#DIV/0!</v>
      </c>
      <c r="M29" s="58"/>
    </row>
    <row r="30" spans="1:13" ht="18.95" customHeight="1">
      <c r="A30" s="56" t="s">
        <v>22</v>
      </c>
      <c r="B30" s="93"/>
      <c r="C30" s="93"/>
      <c r="D30" s="93"/>
      <c r="E30" s="93"/>
      <c r="F30" s="58"/>
      <c r="G30" s="91">
        <f>SUM(K14:L19)</f>
        <v>0</v>
      </c>
      <c r="H30" s="58"/>
      <c r="I30" s="95"/>
      <c r="J30" s="95"/>
      <c r="K30" s="75"/>
      <c r="L30" s="98"/>
      <c r="M30" s="58"/>
    </row>
    <row r="31" spans="1:13" ht="11.25" customHeight="1"/>
    <row r="32" spans="1:13" ht="15" customHeight="1">
      <c r="A32" s="9" t="s">
        <v>25</v>
      </c>
      <c r="G32" s="29"/>
      <c r="H32" s="29" t="s">
        <v>17</v>
      </c>
    </row>
    <row r="33" spans="1:11" ht="18.95" customHeight="1">
      <c r="A33" s="56" t="s">
        <v>20</v>
      </c>
      <c r="B33" s="93"/>
      <c r="C33" s="93"/>
      <c r="D33" s="93"/>
      <c r="E33" s="93"/>
      <c r="F33" s="99"/>
      <c r="G33" s="56" t="s">
        <v>19</v>
      </c>
      <c r="H33" s="99"/>
    </row>
    <row r="34" spans="1:11" ht="18.95" customHeight="1">
      <c r="A34" s="88" t="s">
        <v>72</v>
      </c>
      <c r="B34" s="89"/>
      <c r="C34" s="89"/>
      <c r="D34" s="89"/>
      <c r="E34" s="89"/>
      <c r="F34" s="90"/>
      <c r="G34" s="91">
        <f>G29*2</f>
        <v>0</v>
      </c>
      <c r="H34" s="58"/>
    </row>
    <row r="35" spans="1:11" ht="18.95" customHeight="1">
      <c r="A35" s="56" t="s">
        <v>73</v>
      </c>
      <c r="B35" s="93"/>
      <c r="C35" s="93"/>
      <c r="D35" s="93"/>
      <c r="E35" s="93"/>
      <c r="F35" s="58"/>
      <c r="G35" s="91">
        <f>G30*2</f>
        <v>0</v>
      </c>
      <c r="H35" s="58"/>
    </row>
    <row r="36" spans="1:11" ht="10.5" customHeight="1"/>
    <row r="37" spans="1:11" ht="15" customHeight="1">
      <c r="A37" s="1" t="s">
        <v>26</v>
      </c>
    </row>
    <row r="38" spans="1:11" ht="18.95" customHeight="1" thickBot="1">
      <c r="B38" s="2" t="s">
        <v>30</v>
      </c>
      <c r="C38" s="85">
        <f>G34</f>
        <v>0</v>
      </c>
      <c r="D38" s="86"/>
      <c r="E38" s="14" t="s">
        <v>28</v>
      </c>
      <c r="F38" s="85">
        <f>G35</f>
        <v>0</v>
      </c>
      <c r="G38" s="86"/>
    </row>
    <row r="39" spans="1:11" ht="18.95" customHeight="1" thickTop="1" thickBot="1">
      <c r="B39" s="2" t="s">
        <v>30</v>
      </c>
      <c r="C39" s="101" t="e">
        <f>IF(L29="給付金の対象",IF((C38-F38)&lt;250000,(C38-F38),250000))</f>
        <v>#DIV/0!</v>
      </c>
      <c r="D39" s="102"/>
      <c r="E39" s="15" t="s">
        <v>33</v>
      </c>
      <c r="F39" s="12"/>
      <c r="G39" s="13"/>
    </row>
    <row r="40" spans="1:11" ht="14.1" customHeight="1" thickTop="1">
      <c r="E40" s="16" t="s">
        <v>34</v>
      </c>
    </row>
    <row r="41" spans="1:11" ht="13.5" customHeight="1">
      <c r="A41" s="16"/>
      <c r="B41" s="17" t="s">
        <v>35</v>
      </c>
      <c r="C41" s="18"/>
      <c r="D41" s="18"/>
      <c r="E41" s="18"/>
      <c r="F41" s="19"/>
      <c r="G41" s="19"/>
      <c r="H41" s="19"/>
      <c r="I41" s="19"/>
      <c r="J41" s="19"/>
      <c r="K41" s="20"/>
    </row>
    <row r="42" spans="1:11" ht="13.5" customHeight="1">
      <c r="A42" s="16"/>
      <c r="B42" s="21" t="s">
        <v>85</v>
      </c>
      <c r="C42" s="22"/>
      <c r="D42" s="22"/>
      <c r="E42" s="22"/>
      <c r="F42" s="23"/>
      <c r="G42" s="23"/>
      <c r="H42" s="23"/>
      <c r="I42" s="23"/>
      <c r="J42" s="23"/>
      <c r="K42" s="24"/>
    </row>
    <row r="43" spans="1:11" ht="13.5" customHeight="1">
      <c r="A43" s="16"/>
      <c r="B43" s="21" t="s">
        <v>29</v>
      </c>
      <c r="C43" s="22"/>
      <c r="D43" s="22"/>
      <c r="E43" s="22"/>
      <c r="F43" s="23"/>
      <c r="G43" s="23"/>
      <c r="H43" s="23"/>
      <c r="I43" s="23"/>
      <c r="J43" s="23"/>
      <c r="K43" s="24"/>
    </row>
    <row r="44" spans="1:11" ht="13.5" customHeight="1">
      <c r="A44" s="16"/>
      <c r="B44" s="21" t="s">
        <v>74</v>
      </c>
      <c r="C44" s="22"/>
      <c r="D44" s="22"/>
      <c r="E44" s="22"/>
      <c r="F44" s="23"/>
      <c r="G44" s="23"/>
      <c r="H44" s="23"/>
      <c r="I44" s="23"/>
      <c r="J44" s="23"/>
      <c r="K44" s="24"/>
    </row>
    <row r="45" spans="1:11" ht="13.5" customHeight="1">
      <c r="A45" s="16"/>
      <c r="B45" s="25" t="s">
        <v>77</v>
      </c>
      <c r="C45" s="26"/>
      <c r="D45" s="26"/>
      <c r="E45" s="26"/>
      <c r="F45" s="27"/>
      <c r="G45" s="27"/>
      <c r="H45" s="27"/>
      <c r="I45" s="27"/>
      <c r="J45" s="27"/>
      <c r="K45" s="28"/>
    </row>
    <row r="46" spans="1:11" ht="20.100000000000001" customHeight="1"/>
    <row r="47" spans="1:11" ht="20.100000000000001" customHeight="1"/>
    <row r="48" spans="1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mergeCells count="64">
    <mergeCell ref="C38:D38"/>
    <mergeCell ref="F38:G38"/>
    <mergeCell ref="C39:D39"/>
    <mergeCell ref="A35:F35"/>
    <mergeCell ref="G35:H35"/>
    <mergeCell ref="A34:F34"/>
    <mergeCell ref="G34:H34"/>
    <mergeCell ref="L28:M28"/>
    <mergeCell ref="A29:F29"/>
    <mergeCell ref="G29:H29"/>
    <mergeCell ref="I29:J30"/>
    <mergeCell ref="K29:K30"/>
    <mergeCell ref="L29:M30"/>
    <mergeCell ref="A30:F30"/>
    <mergeCell ref="A28:F28"/>
    <mergeCell ref="G28:H28"/>
    <mergeCell ref="I28:K28"/>
    <mergeCell ref="G30:H30"/>
    <mergeCell ref="A33:F33"/>
    <mergeCell ref="G33:H33"/>
    <mergeCell ref="C23:D23"/>
    <mergeCell ref="G23:H23"/>
    <mergeCell ref="K23:L23"/>
    <mergeCell ref="A24:B24"/>
    <mergeCell ref="C24:D24"/>
    <mergeCell ref="E24:F24"/>
    <mergeCell ref="G24:H24"/>
    <mergeCell ref="C21:D21"/>
    <mergeCell ref="G21:H21"/>
    <mergeCell ref="K21:L21"/>
    <mergeCell ref="C22:D22"/>
    <mergeCell ref="G22:H22"/>
    <mergeCell ref="K22:L22"/>
    <mergeCell ref="C19:D19"/>
    <mergeCell ref="G19:H19"/>
    <mergeCell ref="K19:L19"/>
    <mergeCell ref="C20:D20"/>
    <mergeCell ref="G20:H20"/>
    <mergeCell ref="K20:L20"/>
    <mergeCell ref="C17:D17"/>
    <mergeCell ref="G17:H17"/>
    <mergeCell ref="K17:L17"/>
    <mergeCell ref="C18:D18"/>
    <mergeCell ref="G18:H18"/>
    <mergeCell ref="K18:L18"/>
    <mergeCell ref="C15:D15"/>
    <mergeCell ref="G15:H15"/>
    <mergeCell ref="K15:L15"/>
    <mergeCell ref="C16:D16"/>
    <mergeCell ref="G16:H16"/>
    <mergeCell ref="K16:L16"/>
    <mergeCell ref="C13:D13"/>
    <mergeCell ref="G13:H13"/>
    <mergeCell ref="K13:L13"/>
    <mergeCell ref="C14:D14"/>
    <mergeCell ref="G14:H14"/>
    <mergeCell ref="K14:L14"/>
    <mergeCell ref="A9:N9"/>
    <mergeCell ref="B11:D11"/>
    <mergeCell ref="F11:H11"/>
    <mergeCell ref="J11:L11"/>
    <mergeCell ref="C12:D12"/>
    <mergeCell ref="G12:H12"/>
    <mergeCell ref="K12:L12"/>
  </mergeCells>
  <phoneticPr fontId="1"/>
  <conditionalFormatting sqref="L29:L30">
    <cfRule type="cellIs" dxfId="7" priority="1" operator="equal">
      <formula>"対象外"</formula>
    </cfRule>
  </conditionalFormatting>
  <pageMargins left="0.7" right="0.2" top="0.33" bottom="0.27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4"/>
  <sheetViews>
    <sheetView workbookViewId="0">
      <selection activeCell="H3" sqref="H3"/>
    </sheetView>
  </sheetViews>
  <sheetFormatPr defaultRowHeight="14.25"/>
  <cols>
    <col min="1" max="1" width="4.5" style="1" customWidth="1"/>
    <col min="2" max="2" width="5.625" style="1" customWidth="1"/>
    <col min="3" max="3" width="5.875" style="1" customWidth="1"/>
    <col min="4" max="4" width="9.625" style="1" customWidth="1"/>
    <col min="5" max="5" width="4.5" style="1" customWidth="1"/>
    <col min="6" max="6" width="5.625" style="1" customWidth="1"/>
    <col min="7" max="7" width="5.875" style="1" customWidth="1"/>
    <col min="8" max="8" width="9.625" style="1" customWidth="1"/>
    <col min="9" max="9" width="4.5" style="1" customWidth="1"/>
    <col min="10" max="10" width="5.625" style="1" customWidth="1"/>
    <col min="11" max="11" width="5.875" style="1" customWidth="1"/>
    <col min="12" max="12" width="9.625" style="1" customWidth="1"/>
    <col min="13" max="16384" width="9" style="1"/>
  </cols>
  <sheetData>
    <row r="1" spans="1:14" ht="20.100000000000001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0.100000000000001" customHeight="1">
      <c r="A2" s="10" t="s">
        <v>55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20.100000000000001" customHeight="1"/>
    <row r="4" spans="1:14" ht="20.100000000000001" customHeight="1">
      <c r="B4" s="1" t="s">
        <v>81</v>
      </c>
    </row>
    <row r="5" spans="1:14" ht="20.100000000000001" customHeight="1"/>
    <row r="6" spans="1:14" ht="2.25" customHeight="1"/>
    <row r="7" spans="1:14" ht="20.100000000000001" customHeight="1">
      <c r="B7" s="4"/>
      <c r="C7" s="1" t="s">
        <v>79</v>
      </c>
    </row>
    <row r="8" spans="1:14" ht="9" customHeight="1">
      <c r="J8" s="29"/>
      <c r="L8" s="29"/>
    </row>
    <row r="9" spans="1:14" ht="34.5" customHeight="1">
      <c r="A9" s="54" t="s">
        <v>78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 ht="12" customHeight="1">
      <c r="J10" s="29"/>
      <c r="L10" s="29" t="s">
        <v>17</v>
      </c>
    </row>
    <row r="11" spans="1:14" ht="25.5" customHeight="1">
      <c r="A11" s="32"/>
      <c r="B11" s="56" t="s">
        <v>12</v>
      </c>
      <c r="C11" s="57"/>
      <c r="D11" s="58"/>
      <c r="E11" s="31"/>
      <c r="F11" s="56" t="s">
        <v>13</v>
      </c>
      <c r="G11" s="57"/>
      <c r="H11" s="58"/>
      <c r="I11" s="31"/>
      <c r="J11" s="61" t="s">
        <v>14</v>
      </c>
      <c r="K11" s="61"/>
      <c r="L11" s="103"/>
    </row>
    <row r="12" spans="1:14" ht="18.95" customHeight="1">
      <c r="A12" s="33" t="s">
        <v>52</v>
      </c>
      <c r="B12" s="6" t="s">
        <v>56</v>
      </c>
      <c r="C12" s="105"/>
      <c r="D12" s="106"/>
      <c r="E12" s="33" t="s">
        <v>44</v>
      </c>
      <c r="F12" s="6" t="s">
        <v>56</v>
      </c>
      <c r="G12" s="64"/>
      <c r="H12" s="58"/>
      <c r="I12" s="33" t="s">
        <v>45</v>
      </c>
      <c r="J12" s="6" t="s">
        <v>56</v>
      </c>
      <c r="K12" s="64"/>
      <c r="L12" s="58"/>
    </row>
    <row r="13" spans="1:14" ht="18.95" customHeight="1">
      <c r="A13" s="35"/>
      <c r="B13" s="6" t="s">
        <v>8</v>
      </c>
      <c r="C13" s="105"/>
      <c r="D13" s="106"/>
      <c r="E13" s="35"/>
      <c r="F13" s="6" t="s">
        <v>8</v>
      </c>
      <c r="G13" s="64"/>
      <c r="H13" s="58"/>
      <c r="I13" s="35"/>
      <c r="J13" s="6" t="s">
        <v>8</v>
      </c>
      <c r="K13" s="64"/>
      <c r="L13" s="58"/>
    </row>
    <row r="14" spans="1:14" ht="18.95" customHeight="1" thickBot="1">
      <c r="A14" s="33" t="s">
        <v>44</v>
      </c>
      <c r="B14" s="6" t="s">
        <v>9</v>
      </c>
      <c r="C14" s="105"/>
      <c r="D14" s="106"/>
      <c r="E14" s="33" t="s">
        <v>43</v>
      </c>
      <c r="F14" s="6" t="s">
        <v>9</v>
      </c>
      <c r="G14" s="69"/>
      <c r="H14" s="60"/>
      <c r="I14" s="33" t="s">
        <v>46</v>
      </c>
      <c r="J14" s="6" t="s">
        <v>9</v>
      </c>
      <c r="K14" s="69"/>
      <c r="L14" s="60"/>
    </row>
    <row r="15" spans="1:14" ht="18.95" customHeight="1" thickTop="1">
      <c r="A15" s="36"/>
      <c r="B15" s="6" t="s">
        <v>10</v>
      </c>
      <c r="C15" s="105"/>
      <c r="D15" s="106"/>
      <c r="E15" s="36"/>
      <c r="F15" s="49" t="s">
        <v>10</v>
      </c>
      <c r="G15" s="80"/>
      <c r="H15" s="81"/>
      <c r="I15" s="50"/>
      <c r="J15" s="49" t="s">
        <v>10</v>
      </c>
      <c r="K15" s="82"/>
      <c r="L15" s="83"/>
    </row>
    <row r="16" spans="1:14" ht="18.95" customHeight="1">
      <c r="A16" s="36"/>
      <c r="B16" s="6" t="s">
        <v>11</v>
      </c>
      <c r="C16" s="105"/>
      <c r="D16" s="106"/>
      <c r="E16" s="36"/>
      <c r="F16" s="49" t="s">
        <v>11</v>
      </c>
      <c r="G16" s="65"/>
      <c r="H16" s="66"/>
      <c r="I16" s="50"/>
      <c r="J16" s="49" t="s">
        <v>11</v>
      </c>
      <c r="K16" s="67"/>
      <c r="L16" s="68"/>
    </row>
    <row r="17" spans="1:13" ht="18.95" customHeight="1">
      <c r="A17" s="36"/>
      <c r="B17" s="6" t="s">
        <v>38</v>
      </c>
      <c r="C17" s="105"/>
      <c r="D17" s="106"/>
      <c r="E17" s="36"/>
      <c r="F17" s="49" t="s">
        <v>38</v>
      </c>
      <c r="G17" s="65"/>
      <c r="H17" s="66"/>
      <c r="I17" s="50"/>
      <c r="J17" s="49" t="s">
        <v>38</v>
      </c>
      <c r="K17" s="67"/>
      <c r="L17" s="68"/>
    </row>
    <row r="18" spans="1:13" ht="18.95" customHeight="1">
      <c r="A18" s="36"/>
      <c r="B18" s="6" t="s">
        <v>1</v>
      </c>
      <c r="C18" s="105"/>
      <c r="D18" s="106"/>
      <c r="E18" s="33" t="s">
        <v>45</v>
      </c>
      <c r="F18" s="49" t="s">
        <v>1</v>
      </c>
      <c r="G18" s="65"/>
      <c r="H18" s="66"/>
      <c r="I18" s="50"/>
      <c r="J18" s="49" t="s">
        <v>1</v>
      </c>
      <c r="K18" s="67"/>
      <c r="L18" s="68"/>
    </row>
    <row r="19" spans="1:13" ht="18.95" customHeight="1">
      <c r="A19" s="36"/>
      <c r="B19" s="6" t="s">
        <v>2</v>
      </c>
      <c r="C19" s="105"/>
      <c r="D19" s="106"/>
      <c r="E19" s="36"/>
      <c r="F19" s="49" t="s">
        <v>2</v>
      </c>
      <c r="G19" s="65"/>
      <c r="H19" s="66"/>
      <c r="I19" s="50"/>
      <c r="J19" s="49" t="s">
        <v>2</v>
      </c>
      <c r="K19" s="67"/>
      <c r="L19" s="68"/>
    </row>
    <row r="20" spans="1:13" ht="18.95" customHeight="1" thickBot="1">
      <c r="A20" s="36"/>
      <c r="B20" s="6" t="s">
        <v>3</v>
      </c>
      <c r="C20" s="105"/>
      <c r="D20" s="106"/>
      <c r="E20" s="36"/>
      <c r="F20" s="49" t="s">
        <v>3</v>
      </c>
      <c r="G20" s="70"/>
      <c r="H20" s="71"/>
      <c r="I20" s="50"/>
      <c r="J20" s="49" t="s">
        <v>3</v>
      </c>
      <c r="K20" s="72"/>
      <c r="L20" s="73"/>
    </row>
    <row r="21" spans="1:13" ht="18.95" customHeight="1">
      <c r="A21" s="34"/>
      <c r="B21" s="6" t="s">
        <v>4</v>
      </c>
      <c r="C21" s="105"/>
      <c r="D21" s="106"/>
      <c r="E21" s="34"/>
      <c r="F21" s="6" t="s">
        <v>4</v>
      </c>
      <c r="G21" s="74"/>
      <c r="H21" s="75"/>
      <c r="I21" s="34"/>
      <c r="J21" s="6" t="s">
        <v>4</v>
      </c>
      <c r="K21" s="76"/>
      <c r="L21" s="77"/>
    </row>
    <row r="22" spans="1:13" ht="18.95" customHeight="1">
      <c r="A22" s="34"/>
      <c r="B22" s="6" t="s">
        <v>5</v>
      </c>
      <c r="C22" s="105"/>
      <c r="D22" s="106"/>
      <c r="E22" s="34"/>
      <c r="F22" s="6" t="s">
        <v>5</v>
      </c>
      <c r="G22" s="64"/>
      <c r="H22" s="58"/>
      <c r="I22" s="34"/>
      <c r="J22" s="6" t="s">
        <v>5</v>
      </c>
      <c r="K22" s="78"/>
      <c r="L22" s="79"/>
    </row>
    <row r="23" spans="1:13" ht="18.95" customHeight="1">
      <c r="A23" s="35"/>
      <c r="B23" s="6" t="s">
        <v>6</v>
      </c>
      <c r="C23" s="105"/>
      <c r="D23" s="106"/>
      <c r="E23" s="35"/>
      <c r="F23" s="6" t="s">
        <v>6</v>
      </c>
      <c r="G23" s="64"/>
      <c r="H23" s="58"/>
      <c r="I23" s="35"/>
      <c r="J23" s="6" t="s">
        <v>6</v>
      </c>
      <c r="K23" s="78"/>
      <c r="L23" s="79"/>
    </row>
    <row r="24" spans="1:13" ht="20.100000000000001" customHeight="1">
      <c r="A24" s="84" t="s">
        <v>16</v>
      </c>
      <c r="B24" s="59"/>
      <c r="C24" s="104">
        <f>SUM(C12:D23)</f>
        <v>0</v>
      </c>
      <c r="D24" s="59"/>
      <c r="E24" s="84" t="s">
        <v>48</v>
      </c>
      <c r="F24" s="87"/>
      <c r="G24" s="104">
        <f>SUM(G12:G23)</f>
        <v>0</v>
      </c>
      <c r="H24" s="59"/>
      <c r="I24" s="8"/>
    </row>
    <row r="25" spans="1:13" ht="20.100000000000001" customHeight="1">
      <c r="A25" s="14"/>
      <c r="B25" s="40"/>
      <c r="C25" s="39"/>
      <c r="D25" s="52" t="s">
        <v>80</v>
      </c>
      <c r="E25" s="14"/>
      <c r="F25" s="41"/>
      <c r="G25" s="39"/>
      <c r="H25" s="52" t="s">
        <v>80</v>
      </c>
      <c r="I25" s="40"/>
    </row>
    <row r="26" spans="1:13" ht="6" customHeight="1">
      <c r="A26" s="2"/>
      <c r="B26" s="3"/>
      <c r="C26" s="3"/>
      <c r="D26" s="2"/>
      <c r="E26" s="5"/>
      <c r="F26" s="5"/>
    </row>
    <row r="27" spans="1:13" ht="15" customHeight="1">
      <c r="A27" s="9" t="s">
        <v>24</v>
      </c>
      <c r="B27" s="3"/>
      <c r="C27" s="3"/>
      <c r="D27" s="2"/>
      <c r="E27" s="5"/>
      <c r="F27" s="5"/>
      <c r="G27" s="29"/>
      <c r="H27" s="29" t="s">
        <v>17</v>
      </c>
      <c r="I27" s="7"/>
    </row>
    <row r="28" spans="1:13" ht="18.95" customHeight="1">
      <c r="A28" s="56" t="s">
        <v>20</v>
      </c>
      <c r="B28" s="93"/>
      <c r="C28" s="93"/>
      <c r="D28" s="93"/>
      <c r="E28" s="93"/>
      <c r="F28" s="99"/>
      <c r="G28" s="56" t="s">
        <v>19</v>
      </c>
      <c r="H28" s="99"/>
      <c r="I28" s="100" t="s">
        <v>18</v>
      </c>
      <c r="J28" s="93"/>
      <c r="K28" s="99"/>
      <c r="L28" s="92" t="s">
        <v>27</v>
      </c>
      <c r="M28" s="58"/>
    </row>
    <row r="29" spans="1:13" ht="18.95" customHeight="1">
      <c r="A29" s="56" t="s">
        <v>21</v>
      </c>
      <c r="B29" s="93"/>
      <c r="C29" s="93"/>
      <c r="D29" s="93"/>
      <c r="E29" s="93"/>
      <c r="F29" s="58"/>
      <c r="G29" s="91">
        <f>SUM(G15:H20)</f>
        <v>0</v>
      </c>
      <c r="H29" s="58"/>
      <c r="I29" s="94" t="e">
        <f>100-(G30/G29*100)</f>
        <v>#DIV/0!</v>
      </c>
      <c r="J29" s="59"/>
      <c r="K29" s="96" t="s">
        <v>23</v>
      </c>
      <c r="L29" s="97" t="e">
        <f>IF(I29&gt;=50,"給付金の対象","対象外")</f>
        <v>#DIV/0!</v>
      </c>
      <c r="M29" s="58"/>
    </row>
    <row r="30" spans="1:13" ht="18.95" customHeight="1">
      <c r="A30" s="56" t="s">
        <v>22</v>
      </c>
      <c r="B30" s="93"/>
      <c r="C30" s="93"/>
      <c r="D30" s="93"/>
      <c r="E30" s="93"/>
      <c r="F30" s="58"/>
      <c r="G30" s="91">
        <f>SUM(K15:L20)</f>
        <v>0</v>
      </c>
      <c r="H30" s="58"/>
      <c r="I30" s="95"/>
      <c r="J30" s="95"/>
      <c r="K30" s="75"/>
      <c r="L30" s="98"/>
      <c r="M30" s="58"/>
    </row>
    <row r="31" spans="1:13" ht="11.25" customHeight="1"/>
    <row r="32" spans="1:13" ht="15" customHeight="1">
      <c r="A32" s="9" t="s">
        <v>25</v>
      </c>
      <c r="G32" s="29"/>
      <c r="H32" s="29" t="s">
        <v>17</v>
      </c>
    </row>
    <row r="33" spans="1:11" ht="18.95" customHeight="1">
      <c r="A33" s="56" t="s">
        <v>20</v>
      </c>
      <c r="B33" s="93"/>
      <c r="C33" s="93"/>
      <c r="D33" s="93"/>
      <c r="E33" s="93"/>
      <c r="F33" s="99"/>
      <c r="G33" s="56" t="s">
        <v>19</v>
      </c>
      <c r="H33" s="99"/>
    </row>
    <row r="34" spans="1:11" ht="18.95" customHeight="1">
      <c r="A34" s="88" t="s">
        <v>72</v>
      </c>
      <c r="B34" s="89"/>
      <c r="C34" s="89"/>
      <c r="D34" s="89"/>
      <c r="E34" s="89"/>
      <c r="F34" s="90"/>
      <c r="G34" s="91">
        <f>G29*2</f>
        <v>0</v>
      </c>
      <c r="H34" s="58"/>
    </row>
    <row r="35" spans="1:11" ht="18.95" customHeight="1">
      <c r="A35" s="56" t="s">
        <v>73</v>
      </c>
      <c r="B35" s="93"/>
      <c r="C35" s="93"/>
      <c r="D35" s="93"/>
      <c r="E35" s="93"/>
      <c r="F35" s="58"/>
      <c r="G35" s="91">
        <f>G30*2</f>
        <v>0</v>
      </c>
      <c r="H35" s="58"/>
    </row>
    <row r="36" spans="1:11" ht="10.5" customHeight="1"/>
    <row r="37" spans="1:11" ht="15" customHeight="1">
      <c r="A37" s="1" t="s">
        <v>26</v>
      </c>
    </row>
    <row r="38" spans="1:11" ht="18.95" customHeight="1" thickBot="1">
      <c r="B38" s="2" t="s">
        <v>30</v>
      </c>
      <c r="C38" s="85">
        <f>G34</f>
        <v>0</v>
      </c>
      <c r="D38" s="86"/>
      <c r="E38" s="14" t="s">
        <v>28</v>
      </c>
      <c r="F38" s="85">
        <f>G35</f>
        <v>0</v>
      </c>
      <c r="G38" s="86"/>
    </row>
    <row r="39" spans="1:11" ht="18.95" customHeight="1" thickTop="1" thickBot="1">
      <c r="B39" s="2" t="s">
        <v>30</v>
      </c>
      <c r="C39" s="101" t="e">
        <f>IF(L29="給付金の対象",IF((C38-F38)&lt;250000,(C38-F38),250000))</f>
        <v>#DIV/0!</v>
      </c>
      <c r="D39" s="102"/>
      <c r="E39" s="15" t="s">
        <v>33</v>
      </c>
      <c r="F39" s="12"/>
      <c r="G39" s="13"/>
    </row>
    <row r="40" spans="1:11" ht="14.1" customHeight="1" thickTop="1">
      <c r="E40" s="16" t="s">
        <v>34</v>
      </c>
    </row>
    <row r="41" spans="1:11" ht="13.5" customHeight="1">
      <c r="A41" s="16"/>
      <c r="B41" s="17" t="s">
        <v>35</v>
      </c>
      <c r="C41" s="18"/>
      <c r="D41" s="18"/>
      <c r="E41" s="18"/>
      <c r="F41" s="19"/>
      <c r="G41" s="19"/>
      <c r="H41" s="19"/>
      <c r="I41" s="19"/>
      <c r="J41" s="19"/>
      <c r="K41" s="20"/>
    </row>
    <row r="42" spans="1:11" ht="13.5" customHeight="1">
      <c r="A42" s="16"/>
      <c r="B42" s="21" t="s">
        <v>83</v>
      </c>
      <c r="C42" s="22"/>
      <c r="D42" s="22"/>
      <c r="E42" s="22"/>
      <c r="F42" s="23"/>
      <c r="G42" s="23"/>
      <c r="H42" s="23"/>
      <c r="I42" s="23"/>
      <c r="J42" s="23"/>
      <c r="K42" s="24"/>
    </row>
    <row r="43" spans="1:11" ht="13.5" customHeight="1">
      <c r="A43" s="16"/>
      <c r="B43" s="21" t="s">
        <v>29</v>
      </c>
      <c r="C43" s="22"/>
      <c r="D43" s="22"/>
      <c r="E43" s="22"/>
      <c r="F43" s="23"/>
      <c r="G43" s="23"/>
      <c r="H43" s="23"/>
      <c r="I43" s="23"/>
      <c r="J43" s="23"/>
      <c r="K43" s="24"/>
    </row>
    <row r="44" spans="1:11" ht="13.5" customHeight="1">
      <c r="A44" s="16"/>
      <c r="B44" s="21" t="s">
        <v>74</v>
      </c>
      <c r="C44" s="22"/>
      <c r="D44" s="22"/>
      <c r="E44" s="22"/>
      <c r="F44" s="23"/>
      <c r="G44" s="23"/>
      <c r="H44" s="23"/>
      <c r="I44" s="23"/>
      <c r="J44" s="23"/>
      <c r="K44" s="24"/>
    </row>
    <row r="45" spans="1:11" ht="13.5" customHeight="1">
      <c r="A45" s="16"/>
      <c r="B45" s="25" t="s">
        <v>77</v>
      </c>
      <c r="C45" s="26"/>
      <c r="D45" s="26"/>
      <c r="E45" s="26"/>
      <c r="F45" s="27"/>
      <c r="G45" s="27"/>
      <c r="H45" s="27"/>
      <c r="I45" s="27"/>
      <c r="J45" s="27"/>
      <c r="K45" s="28"/>
    </row>
    <row r="46" spans="1:11" ht="20.100000000000001" customHeight="1"/>
    <row r="47" spans="1:11" ht="20.100000000000001" customHeight="1"/>
    <row r="48" spans="1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mergeCells count="64">
    <mergeCell ref="C38:D38"/>
    <mergeCell ref="F38:G38"/>
    <mergeCell ref="C39:D39"/>
    <mergeCell ref="A35:F35"/>
    <mergeCell ref="G35:H35"/>
    <mergeCell ref="A34:F34"/>
    <mergeCell ref="G34:H34"/>
    <mergeCell ref="L28:M28"/>
    <mergeCell ref="A29:F29"/>
    <mergeCell ref="G29:H29"/>
    <mergeCell ref="I29:J30"/>
    <mergeCell ref="K29:K30"/>
    <mergeCell ref="L29:M30"/>
    <mergeCell ref="A30:F30"/>
    <mergeCell ref="A28:F28"/>
    <mergeCell ref="G28:H28"/>
    <mergeCell ref="I28:K28"/>
    <mergeCell ref="G30:H30"/>
    <mergeCell ref="A33:F33"/>
    <mergeCell ref="G33:H33"/>
    <mergeCell ref="C23:D23"/>
    <mergeCell ref="G23:H23"/>
    <mergeCell ref="K23:L23"/>
    <mergeCell ref="A24:B24"/>
    <mergeCell ref="C24:D24"/>
    <mergeCell ref="E24:F24"/>
    <mergeCell ref="G24:H24"/>
    <mergeCell ref="C21:D21"/>
    <mergeCell ref="G21:H21"/>
    <mergeCell ref="K21:L21"/>
    <mergeCell ref="C22:D22"/>
    <mergeCell ref="G22:H22"/>
    <mergeCell ref="K22:L22"/>
    <mergeCell ref="C19:D19"/>
    <mergeCell ref="G19:H19"/>
    <mergeCell ref="K19:L19"/>
    <mergeCell ref="C20:D20"/>
    <mergeCell ref="G20:H20"/>
    <mergeCell ref="K20:L20"/>
    <mergeCell ref="C17:D17"/>
    <mergeCell ref="G17:H17"/>
    <mergeCell ref="K17:L17"/>
    <mergeCell ref="C18:D18"/>
    <mergeCell ref="G18:H18"/>
    <mergeCell ref="K18:L18"/>
    <mergeCell ref="C15:D15"/>
    <mergeCell ref="G15:H15"/>
    <mergeCell ref="K15:L15"/>
    <mergeCell ref="C16:D16"/>
    <mergeCell ref="G16:H16"/>
    <mergeCell ref="K16:L16"/>
    <mergeCell ref="C13:D13"/>
    <mergeCell ref="G13:H13"/>
    <mergeCell ref="K13:L13"/>
    <mergeCell ref="C14:D14"/>
    <mergeCell ref="G14:H14"/>
    <mergeCell ref="K14:L14"/>
    <mergeCell ref="A9:N9"/>
    <mergeCell ref="B11:D11"/>
    <mergeCell ref="F11:H11"/>
    <mergeCell ref="J11:L11"/>
    <mergeCell ref="C12:D12"/>
    <mergeCell ref="G12:H12"/>
    <mergeCell ref="K12:L12"/>
  </mergeCells>
  <phoneticPr fontId="1"/>
  <conditionalFormatting sqref="L29:L30">
    <cfRule type="cellIs" dxfId="6" priority="1" operator="equal">
      <formula>"対象外"</formula>
    </cfRule>
  </conditionalFormatting>
  <pageMargins left="0.7" right="0.23" top="0.4" bottom="0.3" header="0.3" footer="0.21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4"/>
  <sheetViews>
    <sheetView workbookViewId="0">
      <selection activeCell="H3" sqref="H3"/>
    </sheetView>
  </sheetViews>
  <sheetFormatPr defaultRowHeight="14.25"/>
  <cols>
    <col min="1" max="1" width="4.5" style="1" customWidth="1"/>
    <col min="2" max="2" width="5.625" style="1" customWidth="1"/>
    <col min="3" max="3" width="5.875" style="1" customWidth="1"/>
    <col min="4" max="4" width="9.625" style="1" customWidth="1"/>
    <col min="5" max="5" width="4.5" style="1" customWidth="1"/>
    <col min="6" max="6" width="5.625" style="1" customWidth="1"/>
    <col min="7" max="7" width="5.875" style="1" customWidth="1"/>
    <col min="8" max="8" width="9.625" style="1" customWidth="1"/>
    <col min="9" max="9" width="4.5" style="1" customWidth="1"/>
    <col min="10" max="10" width="5.625" style="1" customWidth="1"/>
    <col min="11" max="11" width="5.875" style="1" customWidth="1"/>
    <col min="12" max="12" width="9.625" style="1" customWidth="1"/>
    <col min="13" max="16384" width="9" style="1"/>
  </cols>
  <sheetData>
    <row r="1" spans="1:14" ht="20.100000000000001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0.100000000000001" customHeight="1">
      <c r="A2" s="10" t="s">
        <v>57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20.100000000000001" customHeight="1"/>
    <row r="4" spans="1:14" ht="20.100000000000001" customHeight="1">
      <c r="B4" s="1" t="s">
        <v>81</v>
      </c>
    </row>
    <row r="5" spans="1:14" ht="20.100000000000001" customHeight="1"/>
    <row r="6" spans="1:14" ht="2.25" customHeight="1"/>
    <row r="7" spans="1:14" ht="20.100000000000001" customHeight="1">
      <c r="B7" s="4"/>
      <c r="C7" s="1" t="s">
        <v>79</v>
      </c>
    </row>
    <row r="8" spans="1:14" ht="9" customHeight="1">
      <c r="J8" s="29"/>
      <c r="L8" s="29"/>
    </row>
    <row r="9" spans="1:14" ht="34.5" customHeight="1">
      <c r="A9" s="54" t="s">
        <v>78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 ht="12" customHeight="1">
      <c r="J10" s="29"/>
      <c r="L10" s="29" t="s">
        <v>17</v>
      </c>
    </row>
    <row r="11" spans="1:14" ht="25.5" customHeight="1">
      <c r="A11" s="32"/>
      <c r="B11" s="56" t="s">
        <v>12</v>
      </c>
      <c r="C11" s="57"/>
      <c r="D11" s="58"/>
      <c r="E11" s="31"/>
      <c r="F11" s="56" t="s">
        <v>13</v>
      </c>
      <c r="G11" s="57"/>
      <c r="H11" s="58"/>
      <c r="I11" s="31"/>
      <c r="J11" s="61" t="s">
        <v>14</v>
      </c>
      <c r="K11" s="61"/>
      <c r="L11" s="103"/>
    </row>
    <row r="12" spans="1:14" ht="18.95" customHeight="1">
      <c r="A12" s="33" t="s">
        <v>52</v>
      </c>
      <c r="B12" s="6" t="s">
        <v>58</v>
      </c>
      <c r="C12" s="105"/>
      <c r="D12" s="106"/>
      <c r="E12" s="33" t="s">
        <v>44</v>
      </c>
      <c r="F12" s="6" t="s">
        <v>58</v>
      </c>
      <c r="G12" s="64"/>
      <c r="H12" s="58"/>
      <c r="I12" s="33" t="s">
        <v>45</v>
      </c>
      <c r="J12" s="6" t="s">
        <v>58</v>
      </c>
      <c r="K12" s="64"/>
      <c r="L12" s="58"/>
    </row>
    <row r="13" spans="1:14" ht="18.95" customHeight="1">
      <c r="A13" s="34"/>
      <c r="B13" s="6" t="s">
        <v>7</v>
      </c>
      <c r="C13" s="105"/>
      <c r="D13" s="106"/>
      <c r="E13" s="34"/>
      <c r="F13" s="6" t="s">
        <v>7</v>
      </c>
      <c r="G13" s="64"/>
      <c r="H13" s="58"/>
      <c r="I13" s="34"/>
      <c r="J13" s="6" t="s">
        <v>7</v>
      </c>
      <c r="K13" s="64"/>
      <c r="L13" s="58"/>
    </row>
    <row r="14" spans="1:14" ht="18.95" customHeight="1">
      <c r="A14" s="35"/>
      <c r="B14" s="6" t="s">
        <v>8</v>
      </c>
      <c r="C14" s="105"/>
      <c r="D14" s="106"/>
      <c r="E14" s="35"/>
      <c r="F14" s="6" t="s">
        <v>8</v>
      </c>
      <c r="G14" s="64"/>
      <c r="H14" s="58"/>
      <c r="I14" s="35"/>
      <c r="J14" s="6" t="s">
        <v>8</v>
      </c>
      <c r="K14" s="64"/>
      <c r="L14" s="58"/>
    </row>
    <row r="15" spans="1:14" ht="18.95" customHeight="1" thickBot="1">
      <c r="A15" s="33" t="s">
        <v>44</v>
      </c>
      <c r="B15" s="6" t="s">
        <v>9</v>
      </c>
      <c r="C15" s="105"/>
      <c r="D15" s="106"/>
      <c r="E15" s="33" t="s">
        <v>43</v>
      </c>
      <c r="F15" s="6" t="s">
        <v>9</v>
      </c>
      <c r="G15" s="69"/>
      <c r="H15" s="60"/>
      <c r="I15" s="33" t="s">
        <v>46</v>
      </c>
      <c r="J15" s="6" t="s">
        <v>9</v>
      </c>
      <c r="K15" s="69"/>
      <c r="L15" s="60"/>
    </row>
    <row r="16" spans="1:14" ht="18.95" customHeight="1" thickTop="1">
      <c r="A16" s="36"/>
      <c r="B16" s="6" t="s">
        <v>10</v>
      </c>
      <c r="C16" s="105"/>
      <c r="D16" s="106"/>
      <c r="E16" s="36"/>
      <c r="F16" s="49" t="s">
        <v>10</v>
      </c>
      <c r="G16" s="80"/>
      <c r="H16" s="81"/>
      <c r="I16" s="50"/>
      <c r="J16" s="49" t="s">
        <v>10</v>
      </c>
      <c r="K16" s="82"/>
      <c r="L16" s="83"/>
    </row>
    <row r="17" spans="1:13" ht="18.95" customHeight="1">
      <c r="A17" s="36"/>
      <c r="B17" s="6" t="s">
        <v>11</v>
      </c>
      <c r="C17" s="105"/>
      <c r="D17" s="106"/>
      <c r="E17" s="36"/>
      <c r="F17" s="49" t="s">
        <v>11</v>
      </c>
      <c r="G17" s="65"/>
      <c r="H17" s="66"/>
      <c r="I17" s="50"/>
      <c r="J17" s="49" t="s">
        <v>11</v>
      </c>
      <c r="K17" s="67"/>
      <c r="L17" s="68"/>
    </row>
    <row r="18" spans="1:13" ht="18.95" customHeight="1">
      <c r="A18" s="36"/>
      <c r="B18" s="6" t="s">
        <v>38</v>
      </c>
      <c r="C18" s="105"/>
      <c r="D18" s="106"/>
      <c r="E18" s="35"/>
      <c r="F18" s="49" t="s">
        <v>38</v>
      </c>
      <c r="G18" s="65"/>
      <c r="H18" s="66"/>
      <c r="I18" s="50"/>
      <c r="J18" s="49" t="s">
        <v>38</v>
      </c>
      <c r="K18" s="67"/>
      <c r="L18" s="68"/>
    </row>
    <row r="19" spans="1:13" ht="18.95" customHeight="1">
      <c r="A19" s="36"/>
      <c r="B19" s="6" t="s">
        <v>1</v>
      </c>
      <c r="C19" s="105"/>
      <c r="D19" s="106"/>
      <c r="E19" s="33" t="s">
        <v>45</v>
      </c>
      <c r="F19" s="49" t="s">
        <v>1</v>
      </c>
      <c r="G19" s="65"/>
      <c r="H19" s="66"/>
      <c r="I19" s="50"/>
      <c r="J19" s="49" t="s">
        <v>1</v>
      </c>
      <c r="K19" s="67"/>
      <c r="L19" s="68"/>
    </row>
    <row r="20" spans="1:13" ht="18.95" customHeight="1">
      <c r="A20" s="36"/>
      <c r="B20" s="6" t="s">
        <v>2</v>
      </c>
      <c r="C20" s="105"/>
      <c r="D20" s="106"/>
      <c r="E20" s="36"/>
      <c r="F20" s="49" t="s">
        <v>2</v>
      </c>
      <c r="G20" s="65"/>
      <c r="H20" s="66"/>
      <c r="I20" s="50"/>
      <c r="J20" s="49" t="s">
        <v>2</v>
      </c>
      <c r="K20" s="67"/>
      <c r="L20" s="68"/>
    </row>
    <row r="21" spans="1:13" ht="18.95" customHeight="1" thickBot="1">
      <c r="A21" s="34"/>
      <c r="B21" s="6" t="s">
        <v>3</v>
      </c>
      <c r="C21" s="105"/>
      <c r="D21" s="106"/>
      <c r="E21" s="34"/>
      <c r="F21" s="49" t="s">
        <v>3</v>
      </c>
      <c r="G21" s="70"/>
      <c r="H21" s="71"/>
      <c r="I21" s="47"/>
      <c r="J21" s="49" t="s">
        <v>3</v>
      </c>
      <c r="K21" s="72"/>
      <c r="L21" s="73"/>
    </row>
    <row r="22" spans="1:13" ht="18.95" customHeight="1">
      <c r="A22" s="34"/>
      <c r="B22" s="6" t="s">
        <v>4</v>
      </c>
      <c r="C22" s="105"/>
      <c r="D22" s="106"/>
      <c r="E22" s="34"/>
      <c r="F22" s="6" t="s">
        <v>4</v>
      </c>
      <c r="G22" s="74"/>
      <c r="H22" s="75"/>
      <c r="I22" s="34"/>
      <c r="J22" s="6" t="s">
        <v>4</v>
      </c>
      <c r="K22" s="76"/>
      <c r="L22" s="77"/>
    </row>
    <row r="23" spans="1:13" ht="18.95" customHeight="1">
      <c r="A23" s="35"/>
      <c r="B23" s="6" t="s">
        <v>5</v>
      </c>
      <c r="C23" s="105"/>
      <c r="D23" s="106"/>
      <c r="E23" s="35"/>
      <c r="F23" s="6" t="s">
        <v>5</v>
      </c>
      <c r="G23" s="64"/>
      <c r="H23" s="58"/>
      <c r="I23" s="35"/>
      <c r="J23" s="6" t="s">
        <v>5</v>
      </c>
      <c r="K23" s="78"/>
      <c r="L23" s="79"/>
    </row>
    <row r="24" spans="1:13" ht="20.100000000000001" customHeight="1">
      <c r="A24" s="84" t="s">
        <v>16</v>
      </c>
      <c r="B24" s="59"/>
      <c r="C24" s="104">
        <f>SUM(C12:D23)</f>
        <v>0</v>
      </c>
      <c r="D24" s="59"/>
      <c r="E24" s="84" t="s">
        <v>48</v>
      </c>
      <c r="F24" s="87"/>
      <c r="G24" s="104">
        <f>SUM(G12:G23)</f>
        <v>0</v>
      </c>
      <c r="H24" s="59"/>
      <c r="I24" s="8"/>
    </row>
    <row r="25" spans="1:13" ht="20.100000000000001" customHeight="1">
      <c r="A25" s="14"/>
      <c r="B25" s="40"/>
      <c r="C25" s="39"/>
      <c r="D25" s="52" t="s">
        <v>80</v>
      </c>
      <c r="E25" s="14"/>
      <c r="F25" s="41"/>
      <c r="G25" s="39"/>
      <c r="H25" s="52" t="s">
        <v>80</v>
      </c>
      <c r="I25" s="40"/>
    </row>
    <row r="26" spans="1:13" ht="6" customHeight="1">
      <c r="A26" s="2"/>
      <c r="B26" s="3"/>
      <c r="C26" s="3"/>
      <c r="D26" s="2"/>
      <c r="E26" s="5"/>
      <c r="F26" s="5"/>
    </row>
    <row r="27" spans="1:13" ht="15" customHeight="1">
      <c r="A27" s="9" t="s">
        <v>24</v>
      </c>
      <c r="B27" s="3"/>
      <c r="C27" s="3"/>
      <c r="D27" s="2"/>
      <c r="E27" s="5"/>
      <c r="F27" s="5"/>
      <c r="G27" s="29"/>
      <c r="H27" s="29" t="s">
        <v>17</v>
      </c>
      <c r="I27" s="7"/>
    </row>
    <row r="28" spans="1:13" ht="18.95" customHeight="1">
      <c r="A28" s="56" t="s">
        <v>20</v>
      </c>
      <c r="B28" s="93"/>
      <c r="C28" s="93"/>
      <c r="D28" s="93"/>
      <c r="E28" s="93"/>
      <c r="F28" s="99"/>
      <c r="G28" s="56" t="s">
        <v>19</v>
      </c>
      <c r="H28" s="99"/>
      <c r="I28" s="100" t="s">
        <v>18</v>
      </c>
      <c r="J28" s="93"/>
      <c r="K28" s="99"/>
      <c r="L28" s="92" t="s">
        <v>27</v>
      </c>
      <c r="M28" s="58"/>
    </row>
    <row r="29" spans="1:13" ht="18.95" customHeight="1">
      <c r="A29" s="56" t="s">
        <v>21</v>
      </c>
      <c r="B29" s="93"/>
      <c r="C29" s="93"/>
      <c r="D29" s="93"/>
      <c r="E29" s="93"/>
      <c r="F29" s="58"/>
      <c r="G29" s="91">
        <f>SUM(G16:H21)</f>
        <v>0</v>
      </c>
      <c r="H29" s="58"/>
      <c r="I29" s="94" t="e">
        <f>100-(G30/G29*100)</f>
        <v>#DIV/0!</v>
      </c>
      <c r="J29" s="59"/>
      <c r="K29" s="96" t="s">
        <v>23</v>
      </c>
      <c r="L29" s="97" t="e">
        <f>IF(I29&gt;=50,"給付金の対象","対象外")</f>
        <v>#DIV/0!</v>
      </c>
      <c r="M29" s="58"/>
    </row>
    <row r="30" spans="1:13" ht="18.95" customHeight="1">
      <c r="A30" s="56" t="s">
        <v>22</v>
      </c>
      <c r="B30" s="93"/>
      <c r="C30" s="93"/>
      <c r="D30" s="93"/>
      <c r="E30" s="93"/>
      <c r="F30" s="58"/>
      <c r="G30" s="91">
        <f>SUM(K16:L21)</f>
        <v>0</v>
      </c>
      <c r="H30" s="58"/>
      <c r="I30" s="95"/>
      <c r="J30" s="95"/>
      <c r="K30" s="75"/>
      <c r="L30" s="98"/>
      <c r="M30" s="58"/>
    </row>
    <row r="31" spans="1:13" ht="11.25" customHeight="1"/>
    <row r="32" spans="1:13" ht="15" customHeight="1">
      <c r="A32" s="9" t="s">
        <v>25</v>
      </c>
      <c r="G32" s="29"/>
      <c r="H32" s="29" t="s">
        <v>17</v>
      </c>
    </row>
    <row r="33" spans="1:11" ht="18.95" customHeight="1">
      <c r="A33" s="56" t="s">
        <v>20</v>
      </c>
      <c r="B33" s="93"/>
      <c r="C33" s="93"/>
      <c r="D33" s="93"/>
      <c r="E33" s="93"/>
      <c r="F33" s="99"/>
      <c r="G33" s="56" t="s">
        <v>19</v>
      </c>
      <c r="H33" s="99"/>
    </row>
    <row r="34" spans="1:11" ht="18.95" customHeight="1">
      <c r="A34" s="88" t="s">
        <v>72</v>
      </c>
      <c r="B34" s="89"/>
      <c r="C34" s="89"/>
      <c r="D34" s="89"/>
      <c r="E34" s="89"/>
      <c r="F34" s="90"/>
      <c r="G34" s="91">
        <f>G29*2</f>
        <v>0</v>
      </c>
      <c r="H34" s="58"/>
    </row>
    <row r="35" spans="1:11" ht="18.95" customHeight="1">
      <c r="A35" s="56" t="s">
        <v>73</v>
      </c>
      <c r="B35" s="93"/>
      <c r="C35" s="93"/>
      <c r="D35" s="93"/>
      <c r="E35" s="93"/>
      <c r="F35" s="58"/>
      <c r="G35" s="91">
        <f>G30*2</f>
        <v>0</v>
      </c>
      <c r="H35" s="58"/>
    </row>
    <row r="36" spans="1:11" ht="10.5" customHeight="1"/>
    <row r="37" spans="1:11" ht="15" customHeight="1">
      <c r="A37" s="1" t="s">
        <v>26</v>
      </c>
    </row>
    <row r="38" spans="1:11" ht="18.95" customHeight="1" thickBot="1">
      <c r="B38" s="2" t="s">
        <v>30</v>
      </c>
      <c r="C38" s="85">
        <f>G34</f>
        <v>0</v>
      </c>
      <c r="D38" s="86"/>
      <c r="E38" s="14" t="s">
        <v>28</v>
      </c>
      <c r="F38" s="85">
        <f>G35</f>
        <v>0</v>
      </c>
      <c r="G38" s="86"/>
    </row>
    <row r="39" spans="1:11" ht="18.95" customHeight="1" thickTop="1" thickBot="1">
      <c r="B39" s="2" t="s">
        <v>30</v>
      </c>
      <c r="C39" s="101" t="e">
        <f>IF(L29="給付金の対象",IF((C38-F38)&lt;250000,(C38-F38),250000))</f>
        <v>#DIV/0!</v>
      </c>
      <c r="D39" s="102"/>
      <c r="E39" s="15" t="s">
        <v>33</v>
      </c>
      <c r="F39" s="12"/>
      <c r="G39" s="13"/>
    </row>
    <row r="40" spans="1:11" ht="14.1" customHeight="1" thickTop="1">
      <c r="E40" s="16" t="s">
        <v>34</v>
      </c>
    </row>
    <row r="41" spans="1:11" ht="13.5" customHeight="1">
      <c r="A41" s="16"/>
      <c r="B41" s="17" t="s">
        <v>35</v>
      </c>
      <c r="C41" s="18"/>
      <c r="D41" s="18"/>
      <c r="E41" s="18"/>
      <c r="F41" s="19"/>
      <c r="G41" s="19"/>
      <c r="H41" s="19"/>
      <c r="I41" s="19"/>
      <c r="J41" s="19"/>
      <c r="K41" s="20"/>
    </row>
    <row r="42" spans="1:11" ht="13.5" customHeight="1">
      <c r="A42" s="16"/>
      <c r="B42" s="21" t="s">
        <v>84</v>
      </c>
      <c r="C42" s="22"/>
      <c r="D42" s="22"/>
      <c r="E42" s="22"/>
      <c r="F42" s="23"/>
      <c r="G42" s="23"/>
      <c r="H42" s="23"/>
      <c r="I42" s="23"/>
      <c r="J42" s="23"/>
      <c r="K42" s="24"/>
    </row>
    <row r="43" spans="1:11" ht="13.5" customHeight="1">
      <c r="A43" s="16"/>
      <c r="B43" s="21" t="s">
        <v>29</v>
      </c>
      <c r="C43" s="22"/>
      <c r="D43" s="22"/>
      <c r="E43" s="22"/>
      <c r="F43" s="23"/>
      <c r="G43" s="23"/>
      <c r="H43" s="23"/>
      <c r="I43" s="23"/>
      <c r="J43" s="23"/>
      <c r="K43" s="24"/>
    </row>
    <row r="44" spans="1:11" ht="13.5" customHeight="1">
      <c r="A44" s="16"/>
      <c r="B44" s="21" t="s">
        <v>76</v>
      </c>
      <c r="C44" s="22"/>
      <c r="D44" s="22"/>
      <c r="E44" s="22"/>
      <c r="F44" s="23"/>
      <c r="G44" s="23"/>
      <c r="H44" s="23"/>
      <c r="I44" s="23"/>
      <c r="J44" s="23"/>
      <c r="K44" s="24"/>
    </row>
    <row r="45" spans="1:11" ht="13.5" customHeight="1">
      <c r="A45" s="16"/>
      <c r="B45" s="25" t="s">
        <v>77</v>
      </c>
      <c r="C45" s="26"/>
      <c r="D45" s="26"/>
      <c r="E45" s="26"/>
      <c r="F45" s="27"/>
      <c r="G45" s="27"/>
      <c r="H45" s="27"/>
      <c r="I45" s="27"/>
      <c r="J45" s="27"/>
      <c r="K45" s="28"/>
    </row>
    <row r="46" spans="1:11" ht="20.100000000000001" customHeight="1"/>
    <row r="47" spans="1:11" ht="20.100000000000001" customHeight="1"/>
    <row r="48" spans="1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mergeCells count="64">
    <mergeCell ref="C38:D38"/>
    <mergeCell ref="F38:G38"/>
    <mergeCell ref="C39:D39"/>
    <mergeCell ref="A35:F35"/>
    <mergeCell ref="G35:H35"/>
    <mergeCell ref="A34:F34"/>
    <mergeCell ref="G34:H34"/>
    <mergeCell ref="L28:M28"/>
    <mergeCell ref="A29:F29"/>
    <mergeCell ref="G29:H29"/>
    <mergeCell ref="I29:J30"/>
    <mergeCell ref="K29:K30"/>
    <mergeCell ref="L29:M30"/>
    <mergeCell ref="A30:F30"/>
    <mergeCell ref="A28:F28"/>
    <mergeCell ref="G28:H28"/>
    <mergeCell ref="I28:K28"/>
    <mergeCell ref="G30:H30"/>
    <mergeCell ref="A33:F33"/>
    <mergeCell ref="G33:H33"/>
    <mergeCell ref="C23:D23"/>
    <mergeCell ref="G23:H23"/>
    <mergeCell ref="K23:L23"/>
    <mergeCell ref="A24:B24"/>
    <mergeCell ref="C24:D24"/>
    <mergeCell ref="E24:F24"/>
    <mergeCell ref="G24:H24"/>
    <mergeCell ref="C21:D21"/>
    <mergeCell ref="G21:H21"/>
    <mergeCell ref="K21:L21"/>
    <mergeCell ref="C22:D22"/>
    <mergeCell ref="G22:H22"/>
    <mergeCell ref="K22:L22"/>
    <mergeCell ref="C19:D19"/>
    <mergeCell ref="G19:H19"/>
    <mergeCell ref="K19:L19"/>
    <mergeCell ref="C20:D20"/>
    <mergeCell ref="G20:H20"/>
    <mergeCell ref="K20:L20"/>
    <mergeCell ref="C17:D17"/>
    <mergeCell ref="G17:H17"/>
    <mergeCell ref="K17:L17"/>
    <mergeCell ref="C18:D18"/>
    <mergeCell ref="G18:H18"/>
    <mergeCell ref="K18:L18"/>
    <mergeCell ref="C15:D15"/>
    <mergeCell ref="G15:H15"/>
    <mergeCell ref="K15:L15"/>
    <mergeCell ref="C16:D16"/>
    <mergeCell ref="G16:H16"/>
    <mergeCell ref="K16:L16"/>
    <mergeCell ref="C13:D13"/>
    <mergeCell ref="G13:H13"/>
    <mergeCell ref="K13:L13"/>
    <mergeCell ref="C14:D14"/>
    <mergeCell ref="G14:H14"/>
    <mergeCell ref="K14:L14"/>
    <mergeCell ref="A9:N9"/>
    <mergeCell ref="B11:D11"/>
    <mergeCell ref="F11:H11"/>
    <mergeCell ref="J11:L11"/>
    <mergeCell ref="C12:D12"/>
    <mergeCell ref="G12:H12"/>
    <mergeCell ref="K12:L12"/>
  </mergeCells>
  <phoneticPr fontId="1"/>
  <conditionalFormatting sqref="L29:L30">
    <cfRule type="cellIs" dxfId="5" priority="1" operator="equal">
      <formula>"対象外"</formula>
    </cfRule>
  </conditionalFormatting>
  <pageMargins left="0.7" right="0.21" top="0.37" bottom="0.25" header="0.3" footer="0.21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4"/>
  <sheetViews>
    <sheetView workbookViewId="0">
      <selection activeCell="H3" sqref="H3"/>
    </sheetView>
  </sheetViews>
  <sheetFormatPr defaultRowHeight="14.25"/>
  <cols>
    <col min="1" max="1" width="4.5" style="1" customWidth="1"/>
    <col min="2" max="2" width="5.625" style="1" customWidth="1"/>
    <col min="3" max="3" width="5.875" style="1" customWidth="1"/>
    <col min="4" max="4" width="9.625" style="1" customWidth="1"/>
    <col min="5" max="5" width="4.5" style="1" customWidth="1"/>
    <col min="6" max="6" width="5.625" style="1" customWidth="1"/>
    <col min="7" max="7" width="5.875" style="1" customWidth="1"/>
    <col min="8" max="8" width="9.625" style="1" customWidth="1"/>
    <col min="9" max="9" width="4.5" style="1" customWidth="1"/>
    <col min="10" max="10" width="5.625" style="1" customWidth="1"/>
    <col min="11" max="11" width="5.875" style="1" customWidth="1"/>
    <col min="12" max="12" width="9.625" style="1" customWidth="1"/>
    <col min="13" max="16384" width="9" style="1"/>
  </cols>
  <sheetData>
    <row r="1" spans="1:14" ht="20.100000000000001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0.100000000000001" customHeight="1">
      <c r="A2" s="10" t="s">
        <v>59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20.100000000000001" customHeight="1"/>
    <row r="4" spans="1:14" ht="20.100000000000001" customHeight="1">
      <c r="B4" s="1" t="s">
        <v>81</v>
      </c>
    </row>
    <row r="5" spans="1:14" ht="20.100000000000001" customHeight="1"/>
    <row r="6" spans="1:14" ht="2.25" customHeight="1"/>
    <row r="7" spans="1:14" ht="20.100000000000001" customHeight="1">
      <c r="B7" s="4"/>
      <c r="C7" s="1" t="s">
        <v>79</v>
      </c>
    </row>
    <row r="8" spans="1:14" ht="9" customHeight="1">
      <c r="J8" s="29"/>
      <c r="L8" s="29"/>
    </row>
    <row r="9" spans="1:14" ht="34.5" customHeight="1">
      <c r="A9" s="54" t="s">
        <v>78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 ht="12" customHeight="1">
      <c r="J10" s="29"/>
      <c r="L10" s="29" t="s">
        <v>17</v>
      </c>
    </row>
    <row r="11" spans="1:14" ht="25.5" customHeight="1">
      <c r="A11" s="32"/>
      <c r="B11" s="56" t="s">
        <v>12</v>
      </c>
      <c r="C11" s="57"/>
      <c r="D11" s="58"/>
      <c r="E11" s="31"/>
      <c r="F11" s="56" t="s">
        <v>13</v>
      </c>
      <c r="G11" s="57"/>
      <c r="H11" s="58"/>
      <c r="I11" s="31"/>
      <c r="J11" s="61" t="s">
        <v>14</v>
      </c>
      <c r="K11" s="61"/>
      <c r="L11" s="103"/>
    </row>
    <row r="12" spans="1:14" ht="18.95" customHeight="1">
      <c r="A12" s="33" t="s">
        <v>52</v>
      </c>
      <c r="B12" s="6" t="s">
        <v>60</v>
      </c>
      <c r="C12" s="105"/>
      <c r="D12" s="106"/>
      <c r="E12" s="33" t="s">
        <v>44</v>
      </c>
      <c r="F12" s="6" t="s">
        <v>60</v>
      </c>
      <c r="G12" s="64"/>
      <c r="H12" s="58"/>
      <c r="I12" s="33" t="s">
        <v>45</v>
      </c>
      <c r="J12" s="6" t="s">
        <v>60</v>
      </c>
      <c r="K12" s="64"/>
      <c r="L12" s="58"/>
    </row>
    <row r="13" spans="1:14" ht="18.95" customHeight="1">
      <c r="A13" s="34"/>
      <c r="B13" s="6" t="s">
        <v>6</v>
      </c>
      <c r="C13" s="105"/>
      <c r="D13" s="106"/>
      <c r="E13" s="34"/>
      <c r="F13" s="6" t="s">
        <v>6</v>
      </c>
      <c r="G13" s="64"/>
      <c r="H13" s="58"/>
      <c r="I13" s="34"/>
      <c r="J13" s="6" t="s">
        <v>6</v>
      </c>
      <c r="K13" s="64"/>
      <c r="L13" s="58"/>
    </row>
    <row r="14" spans="1:14" ht="18.95" customHeight="1">
      <c r="A14" s="34"/>
      <c r="B14" s="6" t="s">
        <v>7</v>
      </c>
      <c r="C14" s="105"/>
      <c r="D14" s="106"/>
      <c r="E14" s="34"/>
      <c r="F14" s="6" t="s">
        <v>7</v>
      </c>
      <c r="G14" s="64"/>
      <c r="H14" s="58"/>
      <c r="I14" s="34"/>
      <c r="J14" s="6" t="s">
        <v>7</v>
      </c>
      <c r="K14" s="64"/>
      <c r="L14" s="58"/>
    </row>
    <row r="15" spans="1:14" ht="18.95" customHeight="1">
      <c r="A15" s="35"/>
      <c r="B15" s="6" t="s">
        <v>8</v>
      </c>
      <c r="C15" s="105"/>
      <c r="D15" s="106"/>
      <c r="E15" s="35"/>
      <c r="F15" s="6" t="s">
        <v>8</v>
      </c>
      <c r="G15" s="64"/>
      <c r="H15" s="58"/>
      <c r="I15" s="35"/>
      <c r="J15" s="6" t="s">
        <v>8</v>
      </c>
      <c r="K15" s="64"/>
      <c r="L15" s="58"/>
    </row>
    <row r="16" spans="1:14" ht="18.95" customHeight="1" thickBot="1">
      <c r="A16" s="33" t="s">
        <v>44</v>
      </c>
      <c r="B16" s="6" t="s">
        <v>9</v>
      </c>
      <c r="C16" s="105"/>
      <c r="D16" s="106"/>
      <c r="E16" s="33" t="s">
        <v>43</v>
      </c>
      <c r="F16" s="6" t="s">
        <v>9</v>
      </c>
      <c r="G16" s="69"/>
      <c r="H16" s="60"/>
      <c r="I16" s="33" t="s">
        <v>46</v>
      </c>
      <c r="J16" s="6" t="s">
        <v>9</v>
      </c>
      <c r="K16" s="69"/>
      <c r="L16" s="60"/>
    </row>
    <row r="17" spans="1:13" ht="18.95" customHeight="1" thickTop="1">
      <c r="A17" s="36"/>
      <c r="B17" s="6" t="s">
        <v>10</v>
      </c>
      <c r="C17" s="105"/>
      <c r="D17" s="106"/>
      <c r="E17" s="36"/>
      <c r="F17" s="49" t="s">
        <v>10</v>
      </c>
      <c r="G17" s="80"/>
      <c r="H17" s="81"/>
      <c r="I17" s="50"/>
      <c r="J17" s="49" t="s">
        <v>10</v>
      </c>
      <c r="K17" s="82"/>
      <c r="L17" s="83"/>
    </row>
    <row r="18" spans="1:13" ht="18.95" customHeight="1">
      <c r="A18" s="36"/>
      <c r="B18" s="6" t="s">
        <v>11</v>
      </c>
      <c r="C18" s="105"/>
      <c r="D18" s="106"/>
      <c r="E18" s="36"/>
      <c r="F18" s="49" t="s">
        <v>11</v>
      </c>
      <c r="G18" s="65"/>
      <c r="H18" s="66"/>
      <c r="I18" s="50"/>
      <c r="J18" s="49" t="s">
        <v>11</v>
      </c>
      <c r="K18" s="67"/>
      <c r="L18" s="68"/>
    </row>
    <row r="19" spans="1:13" ht="18.95" customHeight="1">
      <c r="A19" s="36"/>
      <c r="B19" s="6" t="s">
        <v>38</v>
      </c>
      <c r="C19" s="105"/>
      <c r="D19" s="106"/>
      <c r="E19" s="36"/>
      <c r="F19" s="49" t="s">
        <v>38</v>
      </c>
      <c r="G19" s="65"/>
      <c r="H19" s="66"/>
      <c r="I19" s="50"/>
      <c r="J19" s="49" t="s">
        <v>38</v>
      </c>
      <c r="K19" s="67"/>
      <c r="L19" s="68"/>
    </row>
    <row r="20" spans="1:13" ht="18.95" customHeight="1">
      <c r="A20" s="36"/>
      <c r="B20" s="6" t="s">
        <v>1</v>
      </c>
      <c r="C20" s="105"/>
      <c r="D20" s="106"/>
      <c r="E20" s="33" t="s">
        <v>45</v>
      </c>
      <c r="F20" s="49" t="s">
        <v>1</v>
      </c>
      <c r="G20" s="65"/>
      <c r="H20" s="66"/>
      <c r="I20" s="50"/>
      <c r="J20" s="49" t="s">
        <v>1</v>
      </c>
      <c r="K20" s="67"/>
      <c r="L20" s="68"/>
    </row>
    <row r="21" spans="1:13" ht="18.95" customHeight="1">
      <c r="A21" s="34"/>
      <c r="B21" s="6" t="s">
        <v>2</v>
      </c>
      <c r="C21" s="105"/>
      <c r="D21" s="106"/>
      <c r="E21" s="34"/>
      <c r="F21" s="49" t="s">
        <v>2</v>
      </c>
      <c r="G21" s="65"/>
      <c r="H21" s="66"/>
      <c r="I21" s="47"/>
      <c r="J21" s="49" t="s">
        <v>2</v>
      </c>
      <c r="K21" s="67"/>
      <c r="L21" s="68"/>
    </row>
    <row r="22" spans="1:13" ht="18.95" customHeight="1" thickBot="1">
      <c r="A22" s="34"/>
      <c r="B22" s="6" t="s">
        <v>3</v>
      </c>
      <c r="C22" s="105"/>
      <c r="D22" s="106"/>
      <c r="E22" s="34"/>
      <c r="F22" s="49" t="s">
        <v>3</v>
      </c>
      <c r="G22" s="70"/>
      <c r="H22" s="71"/>
      <c r="I22" s="47"/>
      <c r="J22" s="49" t="s">
        <v>3</v>
      </c>
      <c r="K22" s="72"/>
      <c r="L22" s="73"/>
    </row>
    <row r="23" spans="1:13" ht="18.95" customHeight="1">
      <c r="A23" s="35"/>
      <c r="B23" s="6" t="s">
        <v>4</v>
      </c>
      <c r="C23" s="105"/>
      <c r="D23" s="106"/>
      <c r="E23" s="35"/>
      <c r="F23" s="6" t="s">
        <v>4</v>
      </c>
      <c r="G23" s="74"/>
      <c r="H23" s="75"/>
      <c r="I23" s="35"/>
      <c r="J23" s="6" t="s">
        <v>4</v>
      </c>
      <c r="K23" s="76"/>
      <c r="L23" s="77"/>
    </row>
    <row r="24" spans="1:13" ht="20.100000000000001" customHeight="1">
      <c r="A24" s="84" t="s">
        <v>16</v>
      </c>
      <c r="B24" s="59"/>
      <c r="C24" s="104">
        <f>SUM(C12:D23)</f>
        <v>0</v>
      </c>
      <c r="D24" s="59"/>
      <c r="E24" s="84" t="s">
        <v>48</v>
      </c>
      <c r="F24" s="87"/>
      <c r="G24" s="104">
        <f>SUM(G12:G23)</f>
        <v>0</v>
      </c>
      <c r="H24" s="59"/>
      <c r="I24" s="8"/>
    </row>
    <row r="25" spans="1:13" ht="20.100000000000001" customHeight="1">
      <c r="A25" s="14"/>
      <c r="B25" s="40"/>
      <c r="C25" s="39"/>
      <c r="D25" s="52" t="s">
        <v>80</v>
      </c>
      <c r="E25" s="14"/>
      <c r="F25" s="41"/>
      <c r="G25" s="39"/>
      <c r="H25" s="52" t="s">
        <v>80</v>
      </c>
      <c r="I25" s="40"/>
    </row>
    <row r="26" spans="1:13" ht="6" customHeight="1">
      <c r="A26" s="2"/>
      <c r="B26" s="3"/>
      <c r="C26" s="3"/>
      <c r="D26" s="2"/>
      <c r="E26" s="5"/>
      <c r="F26" s="5"/>
    </row>
    <row r="27" spans="1:13" ht="15" customHeight="1">
      <c r="A27" s="9" t="s">
        <v>24</v>
      </c>
      <c r="B27" s="3"/>
      <c r="C27" s="3"/>
      <c r="D27" s="2"/>
      <c r="E27" s="5"/>
      <c r="F27" s="5"/>
      <c r="G27" s="29"/>
      <c r="H27" s="29" t="s">
        <v>17</v>
      </c>
      <c r="I27" s="7"/>
    </row>
    <row r="28" spans="1:13" ht="18.95" customHeight="1">
      <c r="A28" s="56" t="s">
        <v>20</v>
      </c>
      <c r="B28" s="93"/>
      <c r="C28" s="93"/>
      <c r="D28" s="93"/>
      <c r="E28" s="93"/>
      <c r="F28" s="99"/>
      <c r="G28" s="56" t="s">
        <v>19</v>
      </c>
      <c r="H28" s="99"/>
      <c r="I28" s="100" t="s">
        <v>18</v>
      </c>
      <c r="J28" s="93"/>
      <c r="K28" s="99"/>
      <c r="L28" s="92" t="s">
        <v>27</v>
      </c>
      <c r="M28" s="58"/>
    </row>
    <row r="29" spans="1:13" ht="18.95" customHeight="1">
      <c r="A29" s="56" t="s">
        <v>21</v>
      </c>
      <c r="B29" s="93"/>
      <c r="C29" s="93"/>
      <c r="D29" s="93"/>
      <c r="E29" s="93"/>
      <c r="F29" s="58"/>
      <c r="G29" s="91">
        <f>SUM(G17:H22)</f>
        <v>0</v>
      </c>
      <c r="H29" s="58"/>
      <c r="I29" s="94" t="e">
        <f>100-(G30/G29*100)</f>
        <v>#DIV/0!</v>
      </c>
      <c r="J29" s="59"/>
      <c r="K29" s="96" t="s">
        <v>23</v>
      </c>
      <c r="L29" s="97" t="e">
        <f>IF(I29&gt;=50,"給付金の対象","対象外")</f>
        <v>#DIV/0!</v>
      </c>
      <c r="M29" s="58"/>
    </row>
    <row r="30" spans="1:13" ht="18.95" customHeight="1">
      <c r="A30" s="56" t="s">
        <v>22</v>
      </c>
      <c r="B30" s="93"/>
      <c r="C30" s="93"/>
      <c r="D30" s="93"/>
      <c r="E30" s="93"/>
      <c r="F30" s="58"/>
      <c r="G30" s="91">
        <f>SUM(K17:L22)</f>
        <v>0</v>
      </c>
      <c r="H30" s="58"/>
      <c r="I30" s="95"/>
      <c r="J30" s="95"/>
      <c r="K30" s="75"/>
      <c r="L30" s="98"/>
      <c r="M30" s="58"/>
    </row>
    <row r="31" spans="1:13" ht="11.25" customHeight="1"/>
    <row r="32" spans="1:13" ht="15" customHeight="1">
      <c r="A32" s="9" t="s">
        <v>25</v>
      </c>
      <c r="G32" s="29"/>
      <c r="H32" s="29" t="s">
        <v>17</v>
      </c>
    </row>
    <row r="33" spans="1:11" ht="18.95" customHeight="1">
      <c r="A33" s="56" t="s">
        <v>20</v>
      </c>
      <c r="B33" s="93"/>
      <c r="C33" s="93"/>
      <c r="D33" s="93"/>
      <c r="E33" s="93"/>
      <c r="F33" s="99"/>
      <c r="G33" s="56" t="s">
        <v>19</v>
      </c>
      <c r="H33" s="99"/>
    </row>
    <row r="34" spans="1:11" ht="18.95" customHeight="1">
      <c r="A34" s="88" t="s">
        <v>72</v>
      </c>
      <c r="B34" s="89"/>
      <c r="C34" s="89"/>
      <c r="D34" s="89"/>
      <c r="E34" s="89"/>
      <c r="F34" s="90"/>
      <c r="G34" s="91">
        <f>G29*2</f>
        <v>0</v>
      </c>
      <c r="H34" s="58"/>
    </row>
    <row r="35" spans="1:11" ht="18.95" customHeight="1">
      <c r="A35" s="56" t="s">
        <v>73</v>
      </c>
      <c r="B35" s="93"/>
      <c r="C35" s="93"/>
      <c r="D35" s="93"/>
      <c r="E35" s="93"/>
      <c r="F35" s="58"/>
      <c r="G35" s="91">
        <f>G30*2</f>
        <v>0</v>
      </c>
      <c r="H35" s="58"/>
    </row>
    <row r="36" spans="1:11" ht="10.5" customHeight="1"/>
    <row r="37" spans="1:11" ht="15" customHeight="1">
      <c r="A37" s="1" t="s">
        <v>26</v>
      </c>
    </row>
    <row r="38" spans="1:11" ht="18.95" customHeight="1" thickBot="1">
      <c r="B38" s="2" t="s">
        <v>30</v>
      </c>
      <c r="C38" s="85">
        <f>G34</f>
        <v>0</v>
      </c>
      <c r="D38" s="86"/>
      <c r="E38" s="14" t="s">
        <v>28</v>
      </c>
      <c r="F38" s="85">
        <f>G35</f>
        <v>0</v>
      </c>
      <c r="G38" s="86"/>
    </row>
    <row r="39" spans="1:11" ht="18.95" customHeight="1" thickTop="1" thickBot="1">
      <c r="B39" s="2" t="s">
        <v>30</v>
      </c>
      <c r="C39" s="101" t="e">
        <f>IF(L29="給付金の対象",IF((C38-F38)&lt;250000,(C38-F38),250000))</f>
        <v>#DIV/0!</v>
      </c>
      <c r="D39" s="102"/>
      <c r="E39" s="15" t="s">
        <v>33</v>
      </c>
      <c r="F39" s="12"/>
      <c r="G39" s="13"/>
    </row>
    <row r="40" spans="1:11" ht="14.1" customHeight="1" thickTop="1">
      <c r="E40" s="16" t="s">
        <v>34</v>
      </c>
    </row>
    <row r="41" spans="1:11" ht="13.5" customHeight="1">
      <c r="A41" s="16"/>
      <c r="B41" s="17" t="s">
        <v>35</v>
      </c>
      <c r="C41" s="18"/>
      <c r="D41" s="18"/>
      <c r="E41" s="18"/>
      <c r="F41" s="19"/>
      <c r="G41" s="19"/>
      <c r="H41" s="19"/>
      <c r="I41" s="19"/>
      <c r="J41" s="19"/>
      <c r="K41" s="20"/>
    </row>
    <row r="42" spans="1:11" ht="13.5" customHeight="1">
      <c r="A42" s="16"/>
      <c r="B42" s="21" t="s">
        <v>83</v>
      </c>
      <c r="C42" s="22"/>
      <c r="D42" s="22"/>
      <c r="E42" s="22"/>
      <c r="F42" s="23"/>
      <c r="G42" s="23"/>
      <c r="H42" s="23"/>
      <c r="I42" s="23"/>
      <c r="J42" s="23"/>
      <c r="K42" s="24"/>
    </row>
    <row r="43" spans="1:11" ht="13.5" customHeight="1">
      <c r="A43" s="16"/>
      <c r="B43" s="21" t="s">
        <v>29</v>
      </c>
      <c r="C43" s="22"/>
      <c r="D43" s="22"/>
      <c r="E43" s="22"/>
      <c r="F43" s="23"/>
      <c r="G43" s="23"/>
      <c r="H43" s="23"/>
      <c r="I43" s="23"/>
      <c r="J43" s="23"/>
      <c r="K43" s="24"/>
    </row>
    <row r="44" spans="1:11" ht="13.5" customHeight="1">
      <c r="A44" s="16"/>
      <c r="B44" s="21" t="s">
        <v>74</v>
      </c>
      <c r="C44" s="22"/>
      <c r="D44" s="22"/>
      <c r="E44" s="22"/>
      <c r="F44" s="23"/>
      <c r="G44" s="23"/>
      <c r="H44" s="23"/>
      <c r="I44" s="23"/>
      <c r="J44" s="23"/>
      <c r="K44" s="24"/>
    </row>
    <row r="45" spans="1:11" ht="13.5" customHeight="1">
      <c r="A45" s="16"/>
      <c r="B45" s="25" t="s">
        <v>77</v>
      </c>
      <c r="C45" s="26"/>
      <c r="D45" s="26"/>
      <c r="E45" s="26"/>
      <c r="F45" s="27"/>
      <c r="G45" s="27"/>
      <c r="H45" s="27"/>
      <c r="I45" s="27"/>
      <c r="J45" s="27"/>
      <c r="K45" s="28"/>
    </row>
    <row r="46" spans="1:11" ht="20.100000000000001" customHeight="1"/>
    <row r="47" spans="1:11" ht="20.100000000000001" customHeight="1"/>
    <row r="48" spans="1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mergeCells count="64">
    <mergeCell ref="C38:D38"/>
    <mergeCell ref="F38:G38"/>
    <mergeCell ref="C39:D39"/>
    <mergeCell ref="A35:F35"/>
    <mergeCell ref="G35:H35"/>
    <mergeCell ref="A34:F34"/>
    <mergeCell ref="G34:H34"/>
    <mergeCell ref="L28:M28"/>
    <mergeCell ref="A29:F29"/>
    <mergeCell ref="G29:H29"/>
    <mergeCell ref="I29:J30"/>
    <mergeCell ref="K29:K30"/>
    <mergeCell ref="L29:M30"/>
    <mergeCell ref="A30:F30"/>
    <mergeCell ref="A28:F28"/>
    <mergeCell ref="G28:H28"/>
    <mergeCell ref="I28:K28"/>
    <mergeCell ref="G30:H30"/>
    <mergeCell ref="A33:F33"/>
    <mergeCell ref="G33:H33"/>
    <mergeCell ref="C23:D23"/>
    <mergeCell ref="G23:H23"/>
    <mergeCell ref="K23:L23"/>
    <mergeCell ref="A24:B24"/>
    <mergeCell ref="C24:D24"/>
    <mergeCell ref="E24:F24"/>
    <mergeCell ref="G24:H24"/>
    <mergeCell ref="C21:D21"/>
    <mergeCell ref="G21:H21"/>
    <mergeCell ref="K21:L21"/>
    <mergeCell ref="C22:D22"/>
    <mergeCell ref="G22:H22"/>
    <mergeCell ref="K22:L22"/>
    <mergeCell ref="C19:D19"/>
    <mergeCell ref="G19:H19"/>
    <mergeCell ref="K19:L19"/>
    <mergeCell ref="C20:D20"/>
    <mergeCell ref="G20:H20"/>
    <mergeCell ref="K20:L20"/>
    <mergeCell ref="C17:D17"/>
    <mergeCell ref="G17:H17"/>
    <mergeCell ref="K17:L17"/>
    <mergeCell ref="C18:D18"/>
    <mergeCell ref="G18:H18"/>
    <mergeCell ref="K18:L18"/>
    <mergeCell ref="C15:D15"/>
    <mergeCell ref="G15:H15"/>
    <mergeCell ref="K15:L15"/>
    <mergeCell ref="C16:D16"/>
    <mergeCell ref="G16:H16"/>
    <mergeCell ref="K16:L16"/>
    <mergeCell ref="C13:D13"/>
    <mergeCell ref="G13:H13"/>
    <mergeCell ref="K13:L13"/>
    <mergeCell ref="C14:D14"/>
    <mergeCell ref="G14:H14"/>
    <mergeCell ref="K14:L14"/>
    <mergeCell ref="A9:N9"/>
    <mergeCell ref="B11:D11"/>
    <mergeCell ref="F11:H11"/>
    <mergeCell ref="J11:L11"/>
    <mergeCell ref="C12:D12"/>
    <mergeCell ref="G12:H12"/>
    <mergeCell ref="K12:L12"/>
  </mergeCells>
  <phoneticPr fontId="1"/>
  <conditionalFormatting sqref="L29:L30">
    <cfRule type="cellIs" dxfId="4" priority="1" operator="equal">
      <formula>"対象外"</formula>
    </cfRule>
  </conditionalFormatting>
  <pageMargins left="0.7" right="0.21" top="0.42" bottom="0.27" header="0.3" footer="0.21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【記載例】３月決算</vt:lpstr>
      <vt:lpstr>３月決算</vt:lpstr>
      <vt:lpstr>２月決算</vt:lpstr>
      <vt:lpstr>１月決算</vt:lpstr>
      <vt:lpstr>１２月決算</vt:lpstr>
      <vt:lpstr>１１月決算</vt:lpstr>
      <vt:lpstr>１０月決算</vt:lpstr>
      <vt:lpstr>９月決算</vt:lpstr>
      <vt:lpstr>８月決算</vt:lpstr>
      <vt:lpstr>７月決算</vt:lpstr>
      <vt:lpstr>６月決算</vt:lpstr>
      <vt:lpstr>５月決算</vt:lpstr>
      <vt:lpstr>４月決算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2020-09-03T11:49:51Z</cp:lastPrinted>
  <dcterms:created xsi:type="dcterms:W3CDTF">2020-08-07T11:14:07Z</dcterms:created>
  <dcterms:modified xsi:type="dcterms:W3CDTF">2020-09-09T05:45:47Z</dcterms:modified>
</cp:coreProperties>
</file>